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หลักสูตรโรงเรียน\ส่งเขต\ส่งทุกแผน\"/>
    </mc:Choice>
  </mc:AlternateContent>
  <bookViews>
    <workbookView xWindow="0" yWindow="0" windowWidth="20490" windowHeight="7230" firstSheet="1" activeTab="3"/>
  </bookViews>
  <sheets>
    <sheet name="ต้น(ทั้วไป)" sheetId="6" r:id="rId1"/>
    <sheet name="ต้น (STEm" sheetId="5" r:id="rId2"/>
    <sheet name="ต้น(สิงโปร)" sheetId="4" r:id="rId3"/>
    <sheet name="ปลาย (พละ)" sheetId="12" r:id="rId4"/>
    <sheet name="ปลาย (ไทย-สังคม)" sheetId="11" r:id="rId5"/>
    <sheet name="ปลาย (E-ญี่ปุ่น)" sheetId="10" r:id="rId6"/>
    <sheet name="ปลาย (E-จีน)" sheetId="9" r:id="rId7"/>
    <sheet name="ปลาย (คณิต-E)" sheetId="8" r:id="rId8"/>
    <sheet name="ปลาย (วิทย์)" sheetId="7" r:id="rId9"/>
    <sheet name="ปลายSTE" sheetId="1" r:id="rId10"/>
    <sheet name="ตัวอย่าง" sheetId="3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37" i="12" l="1"/>
  <c r="T37" i="12"/>
  <c r="P37" i="12"/>
  <c r="L37" i="12"/>
  <c r="H37" i="12"/>
  <c r="D37" i="12"/>
  <c r="X32" i="12"/>
  <c r="T32" i="12"/>
  <c r="P32" i="12"/>
  <c r="L32" i="12"/>
  <c r="H32" i="12"/>
  <c r="D32" i="12"/>
  <c r="X18" i="12"/>
  <c r="W18" i="12"/>
  <c r="T18" i="12"/>
  <c r="S18" i="12"/>
  <c r="P18" i="12"/>
  <c r="O18" i="12"/>
  <c r="L18" i="12"/>
  <c r="K18" i="12"/>
  <c r="H18" i="12"/>
  <c r="G18" i="12"/>
  <c r="D18" i="12"/>
  <c r="C18" i="12"/>
  <c r="X5" i="12"/>
  <c r="W5" i="12"/>
  <c r="T5" i="12"/>
  <c r="S5" i="12"/>
  <c r="P5" i="12"/>
  <c r="O5" i="12"/>
  <c r="L5" i="12"/>
  <c r="K5" i="12"/>
  <c r="H5" i="12"/>
  <c r="H41" i="12" s="1"/>
  <c r="G5" i="12"/>
  <c r="G41" i="12" s="1"/>
  <c r="D5" i="12"/>
  <c r="C5" i="12"/>
  <c r="Q42" i="12" s="1"/>
  <c r="S41" i="12" l="1"/>
  <c r="X41" i="12"/>
  <c r="W41" i="12"/>
  <c r="T41" i="12"/>
  <c r="O41" i="12"/>
  <c r="P41" i="12"/>
  <c r="K41" i="12"/>
  <c r="L41" i="12"/>
  <c r="U42" i="12"/>
  <c r="D41" i="12"/>
  <c r="C41" i="12"/>
  <c r="X37" i="11"/>
  <c r="T37" i="11"/>
  <c r="P37" i="11"/>
  <c r="L37" i="11"/>
  <c r="H37" i="11"/>
  <c r="D37" i="11"/>
  <c r="X32" i="11"/>
  <c r="T32" i="11"/>
  <c r="P32" i="11"/>
  <c r="L32" i="11"/>
  <c r="H32" i="11"/>
  <c r="D32" i="11"/>
  <c r="X18" i="11"/>
  <c r="W18" i="11"/>
  <c r="T18" i="11"/>
  <c r="S18" i="11"/>
  <c r="P18" i="11"/>
  <c r="O18" i="11"/>
  <c r="L18" i="11"/>
  <c r="K18" i="11"/>
  <c r="H18" i="11"/>
  <c r="G18" i="11"/>
  <c r="D18" i="11"/>
  <c r="C18" i="11"/>
  <c r="X5" i="11"/>
  <c r="W5" i="11"/>
  <c r="T5" i="11"/>
  <c r="S5" i="11"/>
  <c r="P5" i="11"/>
  <c r="O5" i="11"/>
  <c r="L5" i="11"/>
  <c r="K5" i="11"/>
  <c r="H5" i="11"/>
  <c r="H41" i="11" s="1"/>
  <c r="G5" i="11"/>
  <c r="G41" i="11" s="1"/>
  <c r="D5" i="11"/>
  <c r="C5" i="11"/>
  <c r="Q42" i="11" l="1"/>
  <c r="W41" i="11"/>
  <c r="X41" i="11"/>
  <c r="S41" i="11"/>
  <c r="T41" i="11"/>
  <c r="O41" i="11"/>
  <c r="P41" i="11"/>
  <c r="K41" i="11"/>
  <c r="U42" i="11"/>
  <c r="L41" i="11"/>
  <c r="D41" i="11"/>
  <c r="C41" i="11"/>
  <c r="X37" i="10"/>
  <c r="T37" i="10"/>
  <c r="P37" i="10"/>
  <c r="L37" i="10"/>
  <c r="H37" i="10"/>
  <c r="D37" i="10"/>
  <c r="X32" i="10"/>
  <c r="T32" i="10"/>
  <c r="P32" i="10"/>
  <c r="L32" i="10"/>
  <c r="H32" i="10"/>
  <c r="D32" i="10"/>
  <c r="X18" i="10"/>
  <c r="W18" i="10"/>
  <c r="T18" i="10"/>
  <c r="S18" i="10"/>
  <c r="P18" i="10"/>
  <c r="O18" i="10"/>
  <c r="L18" i="10"/>
  <c r="K18" i="10"/>
  <c r="H18" i="10"/>
  <c r="G18" i="10"/>
  <c r="D18" i="10"/>
  <c r="C18" i="10"/>
  <c r="X5" i="10"/>
  <c r="X41" i="10" s="1"/>
  <c r="W5" i="10"/>
  <c r="T5" i="10"/>
  <c r="T41" i="10" s="1"/>
  <c r="S5" i="10"/>
  <c r="P5" i="10"/>
  <c r="P41" i="10" s="1"/>
  <c r="O5" i="10"/>
  <c r="O41" i="10" s="1"/>
  <c r="L5" i="10"/>
  <c r="L41" i="10" s="1"/>
  <c r="K5" i="10"/>
  <c r="K41" i="10" s="1"/>
  <c r="H5" i="10"/>
  <c r="H41" i="10" s="1"/>
  <c r="G5" i="10"/>
  <c r="G41" i="10" s="1"/>
  <c r="D5" i="10"/>
  <c r="D41" i="10" s="1"/>
  <c r="C5" i="10"/>
  <c r="Q42" i="10" s="1"/>
  <c r="W41" i="10" l="1"/>
  <c r="S41" i="10"/>
  <c r="U42" i="10"/>
  <c r="C41" i="10"/>
  <c r="X37" i="9"/>
  <c r="T37" i="9"/>
  <c r="P37" i="9"/>
  <c r="L37" i="9"/>
  <c r="H37" i="9"/>
  <c r="D37" i="9"/>
  <c r="X32" i="9"/>
  <c r="T32" i="9"/>
  <c r="P32" i="9"/>
  <c r="L32" i="9"/>
  <c r="H32" i="9"/>
  <c r="D32" i="9"/>
  <c r="X18" i="9"/>
  <c r="W18" i="9"/>
  <c r="T18" i="9"/>
  <c r="S18" i="9"/>
  <c r="P18" i="9"/>
  <c r="O18" i="9"/>
  <c r="L18" i="9"/>
  <c r="K18" i="9"/>
  <c r="H18" i="9"/>
  <c r="G18" i="9"/>
  <c r="D18" i="9"/>
  <c r="C18" i="9"/>
  <c r="X5" i="9"/>
  <c r="W5" i="9"/>
  <c r="T5" i="9"/>
  <c r="S5" i="9"/>
  <c r="P5" i="9"/>
  <c r="O5" i="9"/>
  <c r="L5" i="9"/>
  <c r="K5" i="9"/>
  <c r="H5" i="9"/>
  <c r="G5" i="9"/>
  <c r="D5" i="9"/>
  <c r="C5" i="9"/>
  <c r="Q42" i="9" s="1"/>
  <c r="W41" i="9" l="1"/>
  <c r="X41" i="9"/>
  <c r="S41" i="9"/>
  <c r="T41" i="9"/>
  <c r="P41" i="9"/>
  <c r="O41" i="9"/>
  <c r="L41" i="9"/>
  <c r="K41" i="9"/>
  <c r="G41" i="9"/>
  <c r="H41" i="9"/>
  <c r="U42" i="9"/>
  <c r="D41" i="9"/>
  <c r="C41" i="9"/>
  <c r="X37" i="8"/>
  <c r="T37" i="8"/>
  <c r="P37" i="8"/>
  <c r="L37" i="8"/>
  <c r="H37" i="8"/>
  <c r="D37" i="8"/>
  <c r="X32" i="8"/>
  <c r="T32" i="8"/>
  <c r="P32" i="8"/>
  <c r="L32" i="8"/>
  <c r="H32" i="8"/>
  <c r="D32" i="8"/>
  <c r="X18" i="8"/>
  <c r="W18" i="8"/>
  <c r="T18" i="8"/>
  <c r="S18" i="8"/>
  <c r="P18" i="8"/>
  <c r="O18" i="8"/>
  <c r="L18" i="8"/>
  <c r="K18" i="8"/>
  <c r="H18" i="8"/>
  <c r="G18" i="8"/>
  <c r="D18" i="8"/>
  <c r="C18" i="8"/>
  <c r="X5" i="8"/>
  <c r="W5" i="8"/>
  <c r="T5" i="8"/>
  <c r="S5" i="8"/>
  <c r="P5" i="8"/>
  <c r="O5" i="8"/>
  <c r="L5" i="8"/>
  <c r="K5" i="8"/>
  <c r="H5" i="8"/>
  <c r="H41" i="8" s="1"/>
  <c r="G5" i="8"/>
  <c r="D5" i="8"/>
  <c r="C5" i="8"/>
  <c r="X37" i="7"/>
  <c r="T37" i="7"/>
  <c r="P37" i="7"/>
  <c r="L37" i="7"/>
  <c r="H37" i="7"/>
  <c r="D37" i="7"/>
  <c r="X32" i="7"/>
  <c r="T32" i="7"/>
  <c r="P32" i="7"/>
  <c r="L32" i="7"/>
  <c r="H32" i="7"/>
  <c r="D32" i="7"/>
  <c r="X18" i="7"/>
  <c r="W18" i="7"/>
  <c r="T18" i="7"/>
  <c r="S18" i="7"/>
  <c r="P18" i="7"/>
  <c r="O18" i="7"/>
  <c r="L18" i="7"/>
  <c r="K18" i="7"/>
  <c r="H18" i="7"/>
  <c r="G18" i="7"/>
  <c r="D18" i="7"/>
  <c r="C18" i="7"/>
  <c r="X5" i="7"/>
  <c r="X41" i="7" s="1"/>
  <c r="W5" i="7"/>
  <c r="W41" i="7" s="1"/>
  <c r="T5" i="7"/>
  <c r="S5" i="7"/>
  <c r="P5" i="7"/>
  <c r="P41" i="7" s="1"/>
  <c r="O5" i="7"/>
  <c r="O41" i="7" s="1"/>
  <c r="L5" i="7"/>
  <c r="L41" i="7" s="1"/>
  <c r="K5" i="7"/>
  <c r="K41" i="7" s="1"/>
  <c r="H5" i="7"/>
  <c r="G5" i="7"/>
  <c r="G41" i="7" s="1"/>
  <c r="D5" i="7"/>
  <c r="C5" i="7"/>
  <c r="Q42" i="7" s="1"/>
  <c r="W41" i="8" l="1"/>
  <c r="G41" i="8"/>
  <c r="H41" i="7"/>
  <c r="X41" i="8"/>
  <c r="T41" i="8"/>
  <c r="S41" i="8"/>
  <c r="P41" i="8"/>
  <c r="O41" i="8"/>
  <c r="K41" i="8"/>
  <c r="U42" i="8"/>
  <c r="Q42" i="8"/>
  <c r="L41" i="8"/>
  <c r="D41" i="8"/>
  <c r="C41" i="8"/>
  <c r="S41" i="7"/>
  <c r="T41" i="7"/>
  <c r="U42" i="7"/>
  <c r="D41" i="7"/>
  <c r="C41" i="7"/>
  <c r="L41" i="6"/>
  <c r="X37" i="6"/>
  <c r="T37" i="6"/>
  <c r="P37" i="6"/>
  <c r="L37" i="6"/>
  <c r="H37" i="6"/>
  <c r="D37" i="6"/>
  <c r="X32" i="6"/>
  <c r="T32" i="6"/>
  <c r="P32" i="6"/>
  <c r="L32" i="6"/>
  <c r="H32" i="6"/>
  <c r="X18" i="6"/>
  <c r="W18" i="6"/>
  <c r="W41" i="6" s="1"/>
  <c r="T18" i="6"/>
  <c r="T41" i="6" s="1"/>
  <c r="S18" i="6"/>
  <c r="P18" i="6"/>
  <c r="O18" i="6"/>
  <c r="O41" i="6" s="1"/>
  <c r="L18" i="6"/>
  <c r="K18" i="6"/>
  <c r="H18" i="6"/>
  <c r="G18" i="6"/>
  <c r="G41" i="6" s="1"/>
  <c r="D18" i="6"/>
  <c r="D41" i="6" s="1"/>
  <c r="C18" i="6"/>
  <c r="X5" i="6"/>
  <c r="W5" i="6"/>
  <c r="T5" i="6"/>
  <c r="S5" i="6"/>
  <c r="P5" i="6"/>
  <c r="O5" i="6"/>
  <c r="L5" i="6"/>
  <c r="K5" i="6"/>
  <c r="H5" i="6"/>
  <c r="G5" i="6"/>
  <c r="D5" i="6"/>
  <c r="C5" i="6"/>
  <c r="Q42" i="6" s="1"/>
  <c r="X37" i="5"/>
  <c r="T37" i="5"/>
  <c r="P37" i="5"/>
  <c r="L37" i="5"/>
  <c r="H37" i="5"/>
  <c r="D37" i="5"/>
  <c r="X32" i="5"/>
  <c r="T32" i="5"/>
  <c r="P32" i="5"/>
  <c r="L32" i="5"/>
  <c r="H32" i="5"/>
  <c r="X18" i="5"/>
  <c r="W18" i="5"/>
  <c r="W41" i="5" s="1"/>
  <c r="T18" i="5"/>
  <c r="S18" i="5"/>
  <c r="P18" i="5"/>
  <c r="O18" i="5"/>
  <c r="O41" i="5" s="1"/>
  <c r="L18" i="5"/>
  <c r="K18" i="5"/>
  <c r="H18" i="5"/>
  <c r="G18" i="5"/>
  <c r="G41" i="5" s="1"/>
  <c r="D18" i="5"/>
  <c r="C18" i="5"/>
  <c r="X5" i="5"/>
  <c r="W5" i="5"/>
  <c r="T5" i="5"/>
  <c r="S5" i="5"/>
  <c r="P5" i="5"/>
  <c r="P41" i="5" s="1"/>
  <c r="O5" i="5"/>
  <c r="L5" i="5"/>
  <c r="K5" i="5"/>
  <c r="H5" i="5"/>
  <c r="H41" i="5" s="1"/>
  <c r="G5" i="5"/>
  <c r="D5" i="5"/>
  <c r="D41" i="5" s="1"/>
  <c r="C5" i="5"/>
  <c r="Q42" i="5" s="1"/>
  <c r="K41" i="5" l="1"/>
  <c r="X41" i="6"/>
  <c r="S41" i="6"/>
  <c r="P41" i="6"/>
  <c r="K41" i="6"/>
  <c r="U42" i="6"/>
  <c r="H41" i="6"/>
  <c r="C41" i="6"/>
  <c r="X41" i="5"/>
  <c r="T41" i="5"/>
  <c r="S41" i="5"/>
  <c r="L41" i="5"/>
  <c r="U42" i="5"/>
  <c r="C41" i="5"/>
  <c r="X37" i="4"/>
  <c r="T37" i="4"/>
  <c r="P37" i="4"/>
  <c r="L37" i="4"/>
  <c r="H37" i="4"/>
  <c r="D37" i="4"/>
  <c r="X32" i="4"/>
  <c r="T32" i="4"/>
  <c r="P32" i="4"/>
  <c r="L32" i="4"/>
  <c r="H32" i="4"/>
  <c r="X18" i="4"/>
  <c r="W18" i="4"/>
  <c r="T18" i="4"/>
  <c r="S18" i="4"/>
  <c r="P18" i="4"/>
  <c r="O18" i="4"/>
  <c r="L18" i="4"/>
  <c r="K18" i="4"/>
  <c r="H18" i="4"/>
  <c r="G18" i="4"/>
  <c r="D18" i="4"/>
  <c r="C18" i="4"/>
  <c r="X5" i="4"/>
  <c r="W5" i="4"/>
  <c r="W41" i="4" s="1"/>
  <c r="T5" i="4"/>
  <c r="S5" i="4"/>
  <c r="P5" i="4"/>
  <c r="O5" i="4"/>
  <c r="O41" i="4" s="1"/>
  <c r="L5" i="4"/>
  <c r="K5" i="4"/>
  <c r="K41" i="4" s="1"/>
  <c r="H5" i="4"/>
  <c r="G5" i="4"/>
  <c r="D5" i="4"/>
  <c r="C5" i="4"/>
  <c r="X41" i="4" l="1"/>
  <c r="S41" i="4"/>
  <c r="T41" i="4"/>
  <c r="P41" i="4"/>
  <c r="L41" i="4"/>
  <c r="G41" i="4"/>
  <c r="H41" i="4"/>
  <c r="U42" i="4"/>
  <c r="Q42" i="4"/>
  <c r="D41" i="4"/>
  <c r="C41" i="4"/>
  <c r="U42" i="3"/>
  <c r="Q42" i="3"/>
  <c r="K18" i="3"/>
  <c r="X37" i="3" l="1"/>
  <c r="T37" i="3"/>
  <c r="P37" i="3"/>
  <c r="L37" i="3"/>
  <c r="H37" i="3"/>
  <c r="D37" i="3"/>
  <c r="X32" i="3"/>
  <c r="T32" i="3"/>
  <c r="P32" i="3"/>
  <c r="L32" i="3"/>
  <c r="H32" i="3"/>
  <c r="D32" i="3"/>
  <c r="X18" i="3"/>
  <c r="W18" i="3"/>
  <c r="T18" i="3"/>
  <c r="S18" i="3"/>
  <c r="P18" i="3"/>
  <c r="O18" i="3"/>
  <c r="L18" i="3"/>
  <c r="H18" i="3"/>
  <c r="G18" i="3"/>
  <c r="D18" i="3"/>
  <c r="C18" i="3"/>
  <c r="X5" i="3"/>
  <c r="W5" i="3"/>
  <c r="T5" i="3"/>
  <c r="S5" i="3"/>
  <c r="P5" i="3"/>
  <c r="O5" i="3"/>
  <c r="L5" i="3"/>
  <c r="K5" i="3"/>
  <c r="H5" i="3"/>
  <c r="G5" i="3"/>
  <c r="D5" i="3"/>
  <c r="C5" i="3"/>
  <c r="W41" i="3" l="1"/>
  <c r="S41" i="3"/>
  <c r="P41" i="3"/>
  <c r="K41" i="3"/>
  <c r="G41" i="3"/>
  <c r="H41" i="3"/>
  <c r="C41" i="3"/>
  <c r="O41" i="3"/>
  <c r="X41" i="3"/>
  <c r="D41" i="3"/>
  <c r="L41" i="3"/>
  <c r="T41" i="3"/>
  <c r="X37" i="1"/>
  <c r="T37" i="1"/>
  <c r="P37" i="1"/>
  <c r="L37" i="1"/>
  <c r="H37" i="1"/>
  <c r="D37" i="1"/>
  <c r="X32" i="1"/>
  <c r="T32" i="1"/>
  <c r="P32" i="1"/>
  <c r="L32" i="1"/>
  <c r="H32" i="1"/>
  <c r="D32" i="1"/>
  <c r="X18" i="1"/>
  <c r="W18" i="1"/>
  <c r="T18" i="1"/>
  <c r="S18" i="1"/>
  <c r="P18" i="1"/>
  <c r="O18" i="1"/>
  <c r="L18" i="1"/>
  <c r="K18" i="1"/>
  <c r="H18" i="1"/>
  <c r="G18" i="1"/>
  <c r="D18" i="1"/>
  <c r="W5" i="1"/>
  <c r="S5" i="1"/>
  <c r="O5" i="1"/>
  <c r="O41" i="1" s="1"/>
  <c r="K5" i="1"/>
  <c r="G5" i="1"/>
  <c r="G41" i="1" s="1"/>
  <c r="C18" i="1"/>
  <c r="X5" i="1"/>
  <c r="T5" i="1"/>
  <c r="P5" i="1"/>
  <c r="L5" i="1"/>
  <c r="H5" i="1"/>
  <c r="D5" i="1"/>
  <c r="C5" i="1"/>
  <c r="W41" i="1" l="1"/>
  <c r="U42" i="1"/>
  <c r="Q42" i="1"/>
  <c r="D41" i="1"/>
  <c r="T41" i="1"/>
  <c r="K41" i="1"/>
  <c r="L41" i="1"/>
  <c r="S41" i="1"/>
  <c r="C41" i="1"/>
  <c r="P41" i="1"/>
  <c r="H41" i="1"/>
  <c r="X41" i="1"/>
</calcChain>
</file>

<file path=xl/sharedStrings.xml><?xml version="1.0" encoding="utf-8"?>
<sst xmlns="http://schemas.openxmlformats.org/spreadsheetml/2006/main" count="3445" uniqueCount="838">
  <si>
    <t>ชม.</t>
  </si>
  <si>
    <t>นก.</t>
  </si>
  <si>
    <t>หลักสูตรสถานศึกษา โรงเรียน</t>
  </si>
  <si>
    <t>ระดับ</t>
  </si>
  <si>
    <t>ปีการศึกษา</t>
  </si>
  <si>
    <t>สำนักงานเขตพื้นที่การศึกษามัธยมศึกษาเขต 1</t>
  </si>
  <si>
    <t>ชื่อหลักสูตร</t>
  </si>
  <si>
    <t>ม.1</t>
  </si>
  <si>
    <t>ภาคเรียนที่ 1 /</t>
  </si>
  <si>
    <t>ภาคเรียนที่ 2 /</t>
  </si>
  <si>
    <t>ม.2</t>
  </si>
  <si>
    <t>ม.3</t>
  </si>
  <si>
    <t>รหัสวิชา</t>
  </si>
  <si>
    <t>ชื่อวิชา</t>
  </si>
  <si>
    <t>รายวิชาพื้นฐาน</t>
  </si>
  <si>
    <t>รายวิชาเพิ่มเติม</t>
  </si>
  <si>
    <t>กิจกรรมพัฒนาผู้เรียน</t>
  </si>
  <si>
    <t>กิจกรรมแนะแนว</t>
  </si>
  <si>
    <t>กิจกรรมชุมนุม</t>
  </si>
  <si>
    <t>กิจกรรมเพื่อสังคมและสาธารณประโยชน์</t>
  </si>
  <si>
    <t>กิจกรรมเพิ่มเติม</t>
  </si>
  <si>
    <t>รวมเวลาเรียนทั้งหมด</t>
  </si>
  <si>
    <t>กิจกรรมลูกเสือ เนตรนารี วิชาทหาร</t>
  </si>
  <si>
    <t>วิชาเลือก (ถ้ามี)</t>
  </si>
  <si>
    <t>สามเสนวิทยาลัย</t>
  </si>
  <si>
    <t>มัธยมศึกษาตอนปลาย</t>
  </si>
  <si>
    <t>2561 - 2563</t>
  </si>
  <si>
    <t>ม.4</t>
  </si>
  <si>
    <t>ม.5</t>
  </si>
  <si>
    <t>ม.6</t>
  </si>
  <si>
    <t>ห้องเรียนปกติ กลุ่มการเรียนคณิตศาสตร์ (โครงการจัดการเรียนการสอนบูรณาการภาษาอังกฤษในวิชาพื้นฐานวิทยาศาสตร์ คณิตศาสตร์ ภาษาอังกฤษ และคอมพิวเตอร์โดยครูไทย : EIS)</t>
  </si>
  <si>
    <t>ภาษาไทย</t>
  </si>
  <si>
    <t>คณิตศาสตร์</t>
  </si>
  <si>
    <t>วิทยาศาสตร์ชีวภาพ EIS</t>
  </si>
  <si>
    <t>การออกแบบเทคโนโลยี</t>
  </si>
  <si>
    <t>และวิทยาการคำนวณ EIS</t>
  </si>
  <si>
    <t>สังคมศึกษา</t>
  </si>
  <si>
    <t>ศิลปะ</t>
  </si>
  <si>
    <t>สุขศึกษาและพลศึกษา</t>
  </si>
  <si>
    <t>ภาษาอังกฤษ</t>
  </si>
  <si>
    <t>การงานอาชีพ</t>
  </si>
  <si>
    <t>ประวัติศาสตร์ไทย</t>
  </si>
  <si>
    <t>วิทยาศาสตร์โลก</t>
  </si>
  <si>
    <t>และอวกาศ EIS</t>
  </si>
  <si>
    <t>วิทยาศาสตร์กายภาพ-</t>
  </si>
  <si>
    <t>ฟิสิกส์ EIS</t>
  </si>
  <si>
    <t>เคมี EIS</t>
  </si>
  <si>
    <t>ท31101</t>
  </si>
  <si>
    <t>ว31113</t>
  </si>
  <si>
    <t>ว31263</t>
  </si>
  <si>
    <t>ส31101</t>
  </si>
  <si>
    <t>ท31102</t>
  </si>
  <si>
    <t>ค31102</t>
  </si>
  <si>
    <t>อ31102</t>
  </si>
  <si>
    <t>ค31101</t>
  </si>
  <si>
    <t>ศ31101</t>
  </si>
  <si>
    <t>พ31103</t>
  </si>
  <si>
    <t>อ31101</t>
  </si>
  <si>
    <t>ส31102</t>
  </si>
  <si>
    <t>ศ31102</t>
  </si>
  <si>
    <t>พ31104</t>
  </si>
  <si>
    <t>ง31101</t>
  </si>
  <si>
    <t>ท32101</t>
  </si>
  <si>
    <t>ค32101</t>
  </si>
  <si>
    <t>ว32113</t>
  </si>
  <si>
    <t>ว31114</t>
  </si>
  <si>
    <t>ส32101</t>
  </si>
  <si>
    <t>ส32102</t>
  </si>
  <si>
    <t>ศ32101</t>
  </si>
  <si>
    <t>พ32103</t>
  </si>
  <si>
    <t>อ32101</t>
  </si>
  <si>
    <t>ท32102</t>
  </si>
  <si>
    <t>ค32102</t>
  </si>
  <si>
    <t>ว32114</t>
  </si>
  <si>
    <t>ส32103</t>
  </si>
  <si>
    <t>ส32104</t>
  </si>
  <si>
    <t>ศ32102</t>
  </si>
  <si>
    <t>พ32104</t>
  </si>
  <si>
    <t>อ32102</t>
  </si>
  <si>
    <t>ง32101</t>
  </si>
  <si>
    <t>ท33101</t>
  </si>
  <si>
    <t>ส33101</t>
  </si>
  <si>
    <t>ส33102</t>
  </si>
  <si>
    <t>ศ33101</t>
  </si>
  <si>
    <t>พ33103</t>
  </si>
  <si>
    <t>อ33101</t>
  </si>
  <si>
    <t>ท33102</t>
  </si>
  <si>
    <t>ส33103</t>
  </si>
  <si>
    <t>ส33104</t>
  </si>
  <si>
    <t>ศ33102</t>
  </si>
  <si>
    <t>พ33104</t>
  </si>
  <si>
    <t>อ33102</t>
  </si>
  <si>
    <t>เสริมทักษะคณิตศาสตร์ EIS</t>
  </si>
  <si>
    <t>ภาษาอังกฤษรอบรู้</t>
  </si>
  <si>
    <t>ภาษาอังกฤษเพื่อการสื่อสาร</t>
  </si>
  <si>
    <t>เสริมทักษะภาษาไทย</t>
  </si>
  <si>
    <t>กฎหมายน่ารู้</t>
  </si>
  <si>
    <t>การศึกษาค้นคว้าและสร้าง</t>
  </si>
  <si>
    <t>องค์ความรู้</t>
  </si>
  <si>
    <t>คอมพิวเตอร์กราฟฟิก</t>
  </si>
  <si>
    <t>การเมืองการปกครองของไทย</t>
  </si>
  <si>
    <t>การนำเสนอข้อมูลด้วย</t>
  </si>
  <si>
    <t>โปรแกรมคอมพิวเตอร์</t>
  </si>
  <si>
    <t>ประวัติวรรณคดีไทย</t>
  </si>
  <si>
    <t>ภูมิศาสตร์ประเทศไทย</t>
  </si>
  <si>
    <t>พินิจบางกอก</t>
  </si>
  <si>
    <t>วรรณคดีมรดก</t>
  </si>
  <si>
    <t>เรียนรู้อาเซียน</t>
  </si>
  <si>
    <t>การสื่อสารและนำเสนอด้วยเทคโนโลยี</t>
  </si>
  <si>
    <t>เสริมทักษะคณิตศาสตร์</t>
  </si>
  <si>
    <t xml:space="preserve"> วิทยาศาสตร์เพื่อชีวิต EIS</t>
  </si>
  <si>
    <t>บาสเกตบอล</t>
  </si>
  <si>
    <t>การพินิจวรรณกรรม</t>
  </si>
  <si>
    <t xml:space="preserve"> แชร์บอล</t>
  </si>
  <si>
    <t>การเขียนเชิงวิชาการ</t>
  </si>
  <si>
    <t>สนทนาภาษาอังกฤษ</t>
  </si>
  <si>
    <t>ค31221</t>
  </si>
  <si>
    <t>อ31202</t>
  </si>
  <si>
    <t>อ31215</t>
  </si>
  <si>
    <t>ท31201</t>
  </si>
  <si>
    <t>ส30217</t>
  </si>
  <si>
    <t xml:space="preserve"> I30201</t>
  </si>
  <si>
    <t>ง30201</t>
  </si>
  <si>
    <t>อ30211</t>
  </si>
  <si>
    <t>อ30201</t>
  </si>
  <si>
    <t>ค31222</t>
  </si>
  <si>
    <t>อ31208</t>
  </si>
  <si>
    <t>อ31216</t>
  </si>
  <si>
    <t>ท31202</t>
  </si>
  <si>
    <t>ส30218</t>
  </si>
  <si>
    <t xml:space="preserve"> I30202</t>
  </si>
  <si>
    <t>ง30202</t>
  </si>
  <si>
    <t>อ30202</t>
  </si>
  <si>
    <t>อ30212</t>
  </si>
  <si>
    <t>ค32221</t>
  </si>
  <si>
    <t>อ32202</t>
  </si>
  <si>
    <t>อ32203</t>
  </si>
  <si>
    <t>ท32201</t>
  </si>
  <si>
    <t>ส30219</t>
  </si>
  <si>
    <t>ว30262</t>
  </si>
  <si>
    <t>อ30203</t>
  </si>
  <si>
    <t>อ30213</t>
  </si>
  <si>
    <t>ค32222</t>
  </si>
  <si>
    <t>อ32205</t>
  </si>
  <si>
    <t>อ32206</t>
  </si>
  <si>
    <t>ท32202</t>
  </si>
  <si>
    <t>ส30220</t>
  </si>
  <si>
    <t>อ30204</t>
  </si>
  <si>
    <t>อ30214</t>
  </si>
  <si>
    <t>ค33221</t>
  </si>
  <si>
    <t>อ33202</t>
  </si>
  <si>
    <t>อ33215</t>
  </si>
  <si>
    <t>ท33201</t>
  </si>
  <si>
    <t>ส20231</t>
  </si>
  <si>
    <t xml:space="preserve"> I30204</t>
  </si>
  <si>
    <t>ค33201</t>
  </si>
  <si>
    <t>ว30273</t>
  </si>
  <si>
    <t>ง33201</t>
  </si>
  <si>
    <t>อ30215</t>
  </si>
  <si>
    <t>อ30205</t>
  </si>
  <si>
    <t>พ30205</t>
  </si>
  <si>
    <t>ค33222</t>
  </si>
  <si>
    <t>อ33216</t>
  </si>
  <si>
    <t>อ33205</t>
  </si>
  <si>
    <t>ส30233</t>
  </si>
  <si>
    <t>ท33202</t>
  </si>
  <si>
    <t xml:space="preserve"> I30206</t>
  </si>
  <si>
    <t>ค33202</t>
  </si>
  <si>
    <t>ว30274</t>
  </si>
  <si>
    <t>ง33202</t>
  </si>
  <si>
    <t>พ30212</t>
  </si>
  <si>
    <t>เพื่อการสื่อสาร</t>
  </si>
  <si>
    <t>เสริมทักษะ</t>
  </si>
  <si>
    <t>คณิตศาสตร์ EIS</t>
  </si>
  <si>
    <t>คอมพิวเตอร์ EIS</t>
  </si>
  <si>
    <t>เทคโนโลยี</t>
  </si>
  <si>
    <t>การสื่อสารและ</t>
  </si>
  <si>
    <t>นำเสนอด้วยเทคโนโลยี</t>
  </si>
  <si>
    <t>อาเซียนและ</t>
  </si>
  <si>
    <t>เหตุการณ์ปัจจุบัน</t>
  </si>
  <si>
    <t>โครงงานการงานอาชีพ</t>
  </si>
  <si>
    <t>สรุป</t>
  </si>
  <si>
    <t>จำนวนหน่วยกิตรายวิชาพื้นฐาน</t>
  </si>
  <si>
    <t>จำนวนหน่วยกิตรายวิชาเพิ่มเติม</t>
  </si>
  <si>
    <t>ประชุมระดับชั้น</t>
  </si>
  <si>
    <t>มัธยมศึกษาตอนต้น</t>
  </si>
  <si>
    <t>2561-2563</t>
  </si>
  <si>
    <r>
      <rPr>
        <u/>
        <sz val="12"/>
        <color theme="1"/>
        <rFont val="Angsana New"/>
        <family val="1"/>
      </rPr>
      <t>หมายเหตุ</t>
    </r>
    <r>
      <rPr>
        <sz val="12"/>
        <color theme="1"/>
        <rFont val="Angsana New"/>
        <family val="1"/>
      </rPr>
      <t xml:space="preserve"> : นก. คือ จำนวนหน่วยกิตต่อภาคเรียน / ชม. คือ จำนวนชั่วโมงต่อภาคเรียน (1 หน่วยกิต เท่ากับ 40 ชั่วโมง)</t>
    </r>
  </si>
  <si>
    <r>
      <rPr>
        <u/>
        <sz val="11"/>
        <color theme="1"/>
        <rFont val="Angsana New"/>
        <family val="1"/>
      </rPr>
      <t>หมายเหตุ</t>
    </r>
    <r>
      <rPr>
        <sz val="11"/>
        <color theme="1"/>
        <rFont val="Angsana New"/>
        <family val="1"/>
      </rPr>
      <t xml:space="preserve"> : นก. คือ จำนวนหน่วยกิตต่อภาคเรียน / ชม. คือ จำนวนชั่วโมงต่อภาคเรียน (1 หน่วยกิต เท่ากับ 40 ชั่วโมง)</t>
    </r>
  </si>
  <si>
    <t xml:space="preserve">              และวัฒนธรรมพื้นฐาน 1</t>
  </si>
  <si>
    <t xml:space="preserve">ท21101  </t>
  </si>
  <si>
    <t>ภาษาไทยพื้นฐาน 1</t>
  </si>
  <si>
    <t xml:space="preserve">ค21101  </t>
  </si>
  <si>
    <t>คณิตศาสตร์พื้นฐาน 1</t>
  </si>
  <si>
    <t xml:space="preserve">ว21101  </t>
  </si>
  <si>
    <t>วิทยาศาสตร์พื้นฐาน 1</t>
  </si>
  <si>
    <t xml:space="preserve">ส21101  </t>
  </si>
  <si>
    <t xml:space="preserve">สังคมศึกษา ศาสนา </t>
  </si>
  <si>
    <t xml:space="preserve">ส21103  </t>
  </si>
  <si>
    <t>ประวัติศาสตร์ 1</t>
  </si>
  <si>
    <t xml:space="preserve">ศ21101 </t>
  </si>
  <si>
    <t xml:space="preserve"> ศิลปะพื้นฐาน 1</t>
  </si>
  <si>
    <t xml:space="preserve">ง21101      </t>
  </si>
  <si>
    <t>การงานอาชีพพื้นฐาน 1</t>
  </si>
  <si>
    <t xml:space="preserve">อ21101  </t>
  </si>
  <si>
    <t xml:space="preserve">ภาษาอังกฤษพื้นฐาน 1  </t>
  </si>
  <si>
    <t xml:space="preserve">พ21101  </t>
  </si>
  <si>
    <t xml:space="preserve">อ21201  </t>
  </si>
  <si>
    <t>สนทนาภาษาอังกฤษ 1</t>
  </si>
  <si>
    <t xml:space="preserve">ค21203  </t>
  </si>
  <si>
    <t>คณิตศาสตร์เพิ่มเติม 7</t>
  </si>
  <si>
    <t xml:space="preserve">ส20223  </t>
  </si>
  <si>
    <t>หน้าที่พลเมือง 1</t>
  </si>
  <si>
    <t xml:space="preserve">ว21203  </t>
  </si>
  <si>
    <t>การปลูกข้าว 1</t>
  </si>
  <si>
    <t xml:space="preserve">ว21205  </t>
  </si>
  <si>
    <t>วิทยาการคำนวณ 1</t>
  </si>
  <si>
    <t>กิจกรรมเพื่อสังคมและสาธารณ</t>
  </si>
  <si>
    <t xml:space="preserve">กิจกรรมลูกเสือ เนตรนารี </t>
  </si>
  <si>
    <t xml:space="preserve">ท21102  </t>
  </si>
  <si>
    <t>ภาษาไทยพื้นฐาน 2</t>
  </si>
  <si>
    <t xml:space="preserve">ค21102  </t>
  </si>
  <si>
    <t>คณิตศาสตร์พื้นฐาน 2</t>
  </si>
  <si>
    <t xml:space="preserve">ว21102  </t>
  </si>
  <si>
    <t>วิทยาศาสตร์พื้นฐาน 2</t>
  </si>
  <si>
    <t xml:space="preserve">ส21102   </t>
  </si>
  <si>
    <t>สังคมศึกษา ศาสนา</t>
  </si>
  <si>
    <t xml:space="preserve">               </t>
  </si>
  <si>
    <t>และวัฒนธรรมพื้นฐาน 2</t>
  </si>
  <si>
    <t xml:space="preserve">ส21104  </t>
  </si>
  <si>
    <t>ประวัติศาสตร์ 2</t>
  </si>
  <si>
    <t xml:space="preserve">พ21102  </t>
  </si>
  <si>
    <t>สุขศึกษาและพลศึกษาพื้นฐาน 2</t>
  </si>
  <si>
    <t>ศ21102</t>
  </si>
  <si>
    <t xml:space="preserve">  ศิลปะพื้นฐาน 2</t>
  </si>
  <si>
    <t xml:space="preserve">ง21102  </t>
  </si>
  <si>
    <t>การงานอาชีพพื้นฐาน 2</t>
  </si>
  <si>
    <t xml:space="preserve">อ21102  </t>
  </si>
  <si>
    <t xml:space="preserve">ภาษาอังกฤษพื้นฐาน </t>
  </si>
  <si>
    <t xml:space="preserve">อ21202  </t>
  </si>
  <si>
    <t>สนทนาภาษาอังกฤษ 2</t>
  </si>
  <si>
    <t xml:space="preserve">ค21204  </t>
  </si>
  <si>
    <t>คณิตศาสตร์เพิ่มเติม 8</t>
  </si>
  <si>
    <t xml:space="preserve">ส20224  </t>
  </si>
  <si>
    <t xml:space="preserve">หน้าที่พลเมือง 2 </t>
  </si>
  <si>
    <t xml:space="preserve">ว21204  </t>
  </si>
  <si>
    <t>การปลูกข้าว 2</t>
  </si>
  <si>
    <t xml:space="preserve">ว21206 </t>
  </si>
  <si>
    <t xml:space="preserve"> ออกแบบเทคโนโลยี 1</t>
  </si>
  <si>
    <t>ท22101</t>
  </si>
  <si>
    <t xml:space="preserve">  </t>
  </si>
  <si>
    <t>ภาษาไทยพื้นฐาน 3</t>
  </si>
  <si>
    <t xml:space="preserve">  วิทยาศาสตร์พื้นฐาน 3</t>
  </si>
  <si>
    <t>ว22101</t>
  </si>
  <si>
    <t>ค22101</t>
  </si>
  <si>
    <t xml:space="preserve"> </t>
  </si>
  <si>
    <t xml:space="preserve"> คณิตศาสตร์พื้นฐาน 3</t>
  </si>
  <si>
    <t>ส22101</t>
  </si>
  <si>
    <t xml:space="preserve"> สังคมศึกษา ศาสนา </t>
  </si>
  <si>
    <t>และวัฒนธรรมพื้นฐาน 3</t>
  </si>
  <si>
    <t xml:space="preserve">  ประวัติศาสตร์ 3</t>
  </si>
  <si>
    <t>ส22103</t>
  </si>
  <si>
    <t xml:space="preserve">พ22101  </t>
  </si>
  <si>
    <t>ศ22101</t>
  </si>
  <si>
    <t>ง22101</t>
  </si>
  <si>
    <t>อ22101</t>
  </si>
  <si>
    <t>สุขศึกษาและพลศึกษาพื้นฐาน 3</t>
  </si>
  <si>
    <t xml:space="preserve"> ศิลปะพื้นฐาน 3 </t>
  </si>
  <si>
    <t xml:space="preserve">  การงานอาชีพพื้นฐาน 3</t>
  </si>
  <si>
    <t xml:space="preserve">ภาษาอังกฤษพื้นฐาน 3   </t>
  </si>
  <si>
    <t xml:space="preserve">อ22201 </t>
  </si>
  <si>
    <t xml:space="preserve"> สนทนาภาษาอังกฤษ 3</t>
  </si>
  <si>
    <t xml:space="preserve">ค22203  </t>
  </si>
  <si>
    <t>คณิตศาสตร์เพิ่มเติม 9</t>
  </si>
  <si>
    <t xml:space="preserve">ส20225  </t>
  </si>
  <si>
    <t>หน้าที่พลเมือง 3</t>
  </si>
  <si>
    <t xml:space="preserve">ว22203  </t>
  </si>
  <si>
    <t>การปลูกผักออแกนิค 1</t>
  </si>
  <si>
    <t xml:space="preserve">ว22205   </t>
  </si>
  <si>
    <t>วิทยาการคำนวณ 2</t>
  </si>
  <si>
    <t xml:space="preserve">I20201  </t>
  </si>
  <si>
    <t>การศึกษาค้นคว้าและสร้างองค์ความรู้</t>
  </si>
  <si>
    <t>ท22102</t>
  </si>
  <si>
    <t>ภาษาไทยพื้นฐาน 4</t>
  </si>
  <si>
    <t>ว22102</t>
  </si>
  <si>
    <t xml:space="preserve">  วิทยาศาสตร์พื้นฐาน 4</t>
  </si>
  <si>
    <t>ค22102</t>
  </si>
  <si>
    <t xml:space="preserve"> คณิตศาสตร์พื้นฐาน 4</t>
  </si>
  <si>
    <t>ส22102</t>
  </si>
  <si>
    <t>และวัฒนธรรมพื้นฐาน 4</t>
  </si>
  <si>
    <t>ส22104</t>
  </si>
  <si>
    <t xml:space="preserve">  ประวัติศาสตร์ 4</t>
  </si>
  <si>
    <t xml:space="preserve">พ22102  </t>
  </si>
  <si>
    <t>สุขศึกษาและพลศึกษาพื้นฐาน 4</t>
  </si>
  <si>
    <t>ศ22102</t>
  </si>
  <si>
    <t xml:space="preserve"> ศิลปะพื้นฐาน 4</t>
  </si>
  <si>
    <t>ง22102</t>
  </si>
  <si>
    <t xml:space="preserve">  การงานอาชีพพื้นฐาน 4</t>
  </si>
  <si>
    <t>อ22102</t>
  </si>
  <si>
    <t xml:space="preserve">ภาษาอังกฤษพื้นฐาน 4   </t>
  </si>
  <si>
    <t xml:space="preserve">อ22202 </t>
  </si>
  <si>
    <t xml:space="preserve">ค22204  </t>
  </si>
  <si>
    <t xml:space="preserve">ส20226  </t>
  </si>
  <si>
    <t xml:space="preserve">ว22204  </t>
  </si>
  <si>
    <t xml:space="preserve">ว22206   </t>
  </si>
  <si>
    <t xml:space="preserve">I20202  </t>
  </si>
  <si>
    <t xml:space="preserve">ท23101  </t>
  </si>
  <si>
    <t>ภาษาไทยพื้นฐาน 5</t>
  </si>
  <si>
    <t xml:space="preserve">ค23101  </t>
  </si>
  <si>
    <t>คณิตศาสตร์พื้นฐาน 5</t>
  </si>
  <si>
    <t xml:space="preserve">ว23101  </t>
  </si>
  <si>
    <t>วิทยาศาสตร์พื้นฐาน 5</t>
  </si>
  <si>
    <t xml:space="preserve">ส23101  </t>
  </si>
  <si>
    <t xml:space="preserve">              </t>
  </si>
  <si>
    <t>และวัฒนธรรมพื้นฐาน 5</t>
  </si>
  <si>
    <t xml:space="preserve">ส23103  </t>
  </si>
  <si>
    <t>ประวัติศาสตร์ 5</t>
  </si>
  <si>
    <t xml:space="preserve">พ23101  </t>
  </si>
  <si>
    <t>สุขศึกษาและพลศึกษาพื้นฐาน 5</t>
  </si>
  <si>
    <t xml:space="preserve">ศ23101  </t>
  </si>
  <si>
    <t xml:space="preserve">ศิลปะพื้นฐาน 5 </t>
  </si>
  <si>
    <t xml:space="preserve">ง23101  </t>
  </si>
  <si>
    <t>การงานอาชีพพื้นฐาน 5</t>
  </si>
  <si>
    <t xml:space="preserve">อ23101 </t>
  </si>
  <si>
    <t xml:space="preserve"> ภาษาอังกฤษพื้นฐาน 5   </t>
  </si>
  <si>
    <t>สนทนาภาษาอังกฤษ 5</t>
  </si>
  <si>
    <t xml:space="preserve">ค23203  </t>
  </si>
  <si>
    <t>คณิตศาสตร์เพิ่มเติม 11</t>
  </si>
  <si>
    <t xml:space="preserve">ส20227  </t>
  </si>
  <si>
    <t>หน้าที่พลเมือง 5</t>
  </si>
  <si>
    <t xml:space="preserve">ว23203  </t>
  </si>
  <si>
    <t>นวัตกรรมการแปรรูป 1</t>
  </si>
  <si>
    <t xml:space="preserve">ว23205  </t>
  </si>
  <si>
    <t>วิทยาการคำนวณ 3</t>
  </si>
  <si>
    <t xml:space="preserve">ท23102  </t>
  </si>
  <si>
    <t xml:space="preserve">ค23102  </t>
  </si>
  <si>
    <t xml:space="preserve">ว23102  </t>
  </si>
  <si>
    <t xml:space="preserve">ส23102  </t>
  </si>
  <si>
    <t xml:space="preserve">ส23104  </t>
  </si>
  <si>
    <t xml:space="preserve">พ23102  </t>
  </si>
  <si>
    <t xml:space="preserve">ศ23102  </t>
  </si>
  <si>
    <t xml:space="preserve">ง23102  </t>
  </si>
  <si>
    <t xml:space="preserve">อ23102 </t>
  </si>
  <si>
    <t>ภาษาไทยพื้นฐาน 6</t>
  </si>
  <si>
    <t>คณิตศาสตร์พื้นฐาน 6</t>
  </si>
  <si>
    <t>วิทยาศาสตร์พื้นฐาน 6</t>
  </si>
  <si>
    <t>และวัฒนธรรมพื้นฐาน 6</t>
  </si>
  <si>
    <t>ประวัติศาสตร์ 6</t>
  </si>
  <si>
    <t>สุขศึกษาและพลศึกษาพื้นฐาน 6</t>
  </si>
  <si>
    <t>ศิลปะพื้นฐาน 56</t>
  </si>
  <si>
    <t>การงานอาชีพพื้นฐาน 6</t>
  </si>
  <si>
    <t xml:space="preserve"> ภาษาอังกฤษพื้นฐาน 6   </t>
  </si>
  <si>
    <t xml:space="preserve">ค23204  </t>
  </si>
  <si>
    <t xml:space="preserve">ส20228  </t>
  </si>
  <si>
    <t xml:space="preserve">ว23204  </t>
  </si>
  <si>
    <t xml:space="preserve">ว23206  </t>
  </si>
  <si>
    <t>สนทนาภาษาอังกฤษ 6</t>
  </si>
  <si>
    <t>คณิตศาสตร์เพิ่มเติม 12</t>
  </si>
  <si>
    <t>หน้าที่พลเมือง 6</t>
  </si>
  <si>
    <t>นวัตกรรมการแปรรูป 2</t>
  </si>
  <si>
    <t>เน้นคณิตศาสตร์สิงค์โปร STEM</t>
  </si>
  <si>
    <t>เน้นคณิตศาสตร์- วิทยาศาสตร์- STEM</t>
  </si>
  <si>
    <t>คณิตศาสตร์เพิ่มเติม 1</t>
  </si>
  <si>
    <t xml:space="preserve">ว21201  </t>
  </si>
  <si>
    <t>ทักษะเบื้องต้นวิทยาศาสตร์ 1</t>
  </si>
  <si>
    <t>การสื่อสารและการนำเสนอ</t>
  </si>
  <si>
    <t xml:space="preserve"> ออกแบบเทคโนโลยี 4</t>
  </si>
  <si>
    <t>คณิตศาสตร์เพิ่มเติม 2</t>
  </si>
  <si>
    <t>ทักษะเบื้องต้นวิทยาศาสตร์ 2</t>
  </si>
  <si>
    <t>ทักษะเบื้องต้นวิทยาศาสตร์ 3</t>
  </si>
  <si>
    <t>คณิตศาสตร์เพิ่มเติม 3</t>
  </si>
  <si>
    <t xml:space="preserve">ว22201  </t>
  </si>
  <si>
    <t xml:space="preserve">ว22202  </t>
  </si>
  <si>
    <t xml:space="preserve">เริ่มต้นกับโครงงานวิทยาศาสตร์ </t>
  </si>
  <si>
    <t>คณิตศาสตร์เพิ่มเติม4</t>
  </si>
  <si>
    <t>คณิตศาสตร์เพิ่มเติม 5</t>
  </si>
  <si>
    <t xml:space="preserve">ว23201  โครงงานวิทยาศาสตร์ </t>
  </si>
  <si>
    <t>คณิตศาสตร์เพิ่มเติม6</t>
  </si>
  <si>
    <t xml:space="preserve">ว23202  โครงงานวิทยาศาสตร์ </t>
  </si>
  <si>
    <t xml:space="preserve">โครงงานวิทยาศาสตร์กับคุณภาพชีวิต </t>
  </si>
  <si>
    <t>...........</t>
  </si>
  <si>
    <t>รายวิชาเพิ่มตามความ</t>
  </si>
  <si>
    <t>ถนัด</t>
  </si>
  <si>
    <t>หน้าที่พลเมือง 4</t>
  </si>
  <si>
    <t>ออกแบบเทคโนโลยี 2</t>
  </si>
  <si>
    <t>ทั่วไป</t>
  </si>
  <si>
    <t>แผนการเรียนคณิตศาสตร์-วิทยาศาสตร์)หลักสูตร STEM</t>
  </si>
  <si>
    <t xml:space="preserve">ท31101   </t>
  </si>
  <si>
    <t xml:space="preserve">ค31101   </t>
  </si>
  <si>
    <t xml:space="preserve">ว30101    </t>
  </si>
  <si>
    <t xml:space="preserve">วิทยาศาสตร์ชีวภาพ  </t>
  </si>
  <si>
    <t xml:space="preserve">ว30102   </t>
  </si>
  <si>
    <t xml:space="preserve"> วิทยาศาสตร์กายภาพ(เคมี)</t>
  </si>
  <si>
    <t xml:space="preserve">ว30103   </t>
  </si>
  <si>
    <t xml:space="preserve"> วิทยาศาสตร์กายภาพ(ฟิสิกส์)</t>
  </si>
  <si>
    <t xml:space="preserve">ส31101   </t>
  </si>
  <si>
    <t>สังคมศึกษา ศาสนาและวัฒนธรรมพื้นฐาน 1</t>
  </si>
  <si>
    <t xml:space="preserve">ส31103   </t>
  </si>
  <si>
    <t>พระพุทธศาสนา 1</t>
  </si>
  <si>
    <t xml:space="preserve">ส31105   </t>
  </si>
  <si>
    <t>ประวัติศาสตร์ศึกษา 1</t>
  </si>
  <si>
    <t xml:space="preserve">พ31101     </t>
  </si>
  <si>
    <t xml:space="preserve">สุขศึกษาและพลศึกษาพื้นฐาน 1  </t>
  </si>
  <si>
    <t xml:space="preserve">ศ31101  </t>
  </si>
  <si>
    <t xml:space="preserve"> ศิลปะพื้นฐาน 1   </t>
  </si>
  <si>
    <t xml:space="preserve">ง31101  </t>
  </si>
  <si>
    <t xml:space="preserve"> การงานอาชีพพื้นฐาน 1</t>
  </si>
  <si>
    <t xml:space="preserve">อ31101   </t>
  </si>
  <si>
    <t>ภาษาอังกฤษพื้นฐาน 1</t>
  </si>
  <si>
    <t xml:space="preserve">ว30281  </t>
  </si>
  <si>
    <t xml:space="preserve"> พื้นฐานวิศวกรรม 1</t>
  </si>
  <si>
    <t xml:space="preserve">ค31201  </t>
  </si>
  <si>
    <t xml:space="preserve"> คณิตศาสตร์เพิ่มเติม 1  </t>
  </si>
  <si>
    <t xml:space="preserve">อ31201   </t>
  </si>
  <si>
    <t>เสริมทักษะภาษาอังกฤษ 1</t>
  </si>
  <si>
    <t xml:space="preserve">อ31207   </t>
  </si>
  <si>
    <t xml:space="preserve">ว30287   </t>
  </si>
  <si>
    <t xml:space="preserve">ก30201  </t>
  </si>
  <si>
    <t xml:space="preserve"> เกาหลีพื้นฐาน 1</t>
  </si>
  <si>
    <t xml:space="preserve">ท31102  </t>
  </si>
  <si>
    <t xml:space="preserve">ค31102  </t>
  </si>
  <si>
    <t xml:space="preserve"> คณิตศาสตร์พื้นฐาน 2</t>
  </si>
  <si>
    <t xml:space="preserve">ส31102  </t>
  </si>
  <si>
    <t xml:space="preserve"> สังคมศึกษา ศาสนาและวัฒนธรรมพื้นฐาน 2</t>
  </si>
  <si>
    <t xml:space="preserve">ส31104  </t>
  </si>
  <si>
    <t xml:space="preserve"> พระพุทธศาสนา 2</t>
  </si>
  <si>
    <t xml:space="preserve">ส31106  </t>
  </si>
  <si>
    <t xml:space="preserve"> ประวัติศาสตร์ศึกษา 2</t>
  </si>
  <si>
    <t xml:space="preserve">พ31102  </t>
  </si>
  <si>
    <t xml:space="preserve"> สุขศึกษาและพลศึกษาพื้นฐาน 2    </t>
  </si>
  <si>
    <t xml:space="preserve">ศ31102   </t>
  </si>
  <si>
    <t xml:space="preserve">ศิลปะพื้นฐาน 2   </t>
  </si>
  <si>
    <t xml:space="preserve">ง31102  </t>
  </si>
  <si>
    <t xml:space="preserve"> การงานอาชีพพื้นฐาน 2</t>
  </si>
  <si>
    <t xml:space="preserve">อ31102  </t>
  </si>
  <si>
    <t xml:space="preserve"> ภาษาอังกฤษพื้นฐาน 2</t>
  </si>
  <si>
    <t xml:space="preserve">ว30207   </t>
  </si>
  <si>
    <t>ฟิสิกส์ 1</t>
  </si>
  <si>
    <t xml:space="preserve">ว30221  </t>
  </si>
  <si>
    <t xml:space="preserve"> เคมี 1</t>
  </si>
  <si>
    <t xml:space="preserve">ว30247  </t>
  </si>
  <si>
    <t xml:space="preserve"> ชีววิทยา 1</t>
  </si>
  <si>
    <t xml:space="preserve">ว30282  </t>
  </si>
  <si>
    <t xml:space="preserve"> พื้นฐานวิศวกรรม 2</t>
  </si>
  <si>
    <t xml:space="preserve">ค31202   </t>
  </si>
  <si>
    <t xml:space="preserve">คณิตศาสตร์เพิ่มเติม 2  </t>
  </si>
  <si>
    <t xml:space="preserve">อ31202   </t>
  </si>
  <si>
    <t>เสริมทักษะภาษาอังกฤษ 2</t>
  </si>
  <si>
    <t xml:space="preserve">อ31208   </t>
  </si>
  <si>
    <t xml:space="preserve">ว30288   </t>
  </si>
  <si>
    <t>ออกแบบเทคโนโลยี 1</t>
  </si>
  <si>
    <t xml:space="preserve">ส30222  </t>
  </si>
  <si>
    <t xml:space="preserve"> หน้าที่พลเมือง 1</t>
  </si>
  <si>
    <t xml:space="preserve">ก30202   </t>
  </si>
  <si>
    <t>เกาหลีพื้นฐาน 2</t>
  </si>
  <si>
    <t xml:space="preserve">ท32101   </t>
  </si>
  <si>
    <t xml:space="preserve">ค32101   </t>
  </si>
  <si>
    <t>คณิตศาสตร์พื้นฐาน 3</t>
  </si>
  <si>
    <t xml:space="preserve">ว30104   </t>
  </si>
  <si>
    <t xml:space="preserve">วิทยาศาสตร์โลกและอวกาศ </t>
  </si>
  <si>
    <r>
      <t xml:space="preserve">ส32101   </t>
    </r>
    <r>
      <rPr>
        <sz val="13"/>
        <color theme="1"/>
        <rFont val="TH SarabunPSK"/>
        <family val="2"/>
      </rPr>
      <t>ส32103   พระพุทธศาสนา 3</t>
    </r>
  </si>
  <si>
    <t>สังคมศึกษา ศาสนาและวัฒนธรรมพื้นฐาน 3</t>
  </si>
  <si>
    <t xml:space="preserve">พ32101  </t>
  </si>
  <si>
    <t xml:space="preserve">สุขศึกษาและพลศึกษาพื้นฐาน 3    </t>
  </si>
  <si>
    <t xml:space="preserve">ศ32101  </t>
  </si>
  <si>
    <t xml:space="preserve"> ศิลปะพื้นฐาน 3   </t>
  </si>
  <si>
    <t xml:space="preserve">ง32101  </t>
  </si>
  <si>
    <t xml:space="preserve"> การงานอาชีพพื้นฐาน 3</t>
  </si>
  <si>
    <t xml:space="preserve">อ32101   </t>
  </si>
  <si>
    <t>ภาษาอังกฤษพื้นฐาน 3</t>
  </si>
  <si>
    <t xml:space="preserve">ว30208 </t>
  </si>
  <si>
    <t xml:space="preserve"> ฟิสิกส์ 2</t>
  </si>
  <si>
    <t xml:space="preserve">ว30222  </t>
  </si>
  <si>
    <t xml:space="preserve"> เคมี 2</t>
  </si>
  <si>
    <t xml:space="preserve">ว30248   </t>
  </si>
  <si>
    <t>ชีววิทยา 2</t>
  </si>
  <si>
    <t xml:space="preserve">ว30283   </t>
  </si>
  <si>
    <t>พื้นฐานวิศวกรรม 3</t>
  </si>
  <si>
    <t xml:space="preserve">ค32201   </t>
  </si>
  <si>
    <t xml:space="preserve">คณิตศาสตร์เพิ่มเติม 3 </t>
  </si>
  <si>
    <t xml:space="preserve">อ32201  </t>
  </si>
  <si>
    <t xml:space="preserve"> เสริมทักษะภาษาอังกฤษ 3</t>
  </si>
  <si>
    <t xml:space="preserve">อ32207   </t>
  </si>
  <si>
    <t>สนทนาภาษาอังกฤษ 3</t>
  </si>
  <si>
    <t xml:space="preserve">ว30289   </t>
  </si>
  <si>
    <t xml:space="preserve">I30201   </t>
  </si>
  <si>
    <t xml:space="preserve">ก30203   </t>
  </si>
  <si>
    <t>เกาหลีพื้นฐาน 3</t>
  </si>
  <si>
    <t xml:space="preserve">ท32102   </t>
  </si>
  <si>
    <t xml:space="preserve">ค32102   </t>
  </si>
  <si>
    <t>คณิตศาสตร์พื้นฐาน 4</t>
  </si>
  <si>
    <t xml:space="preserve">ส32102  </t>
  </si>
  <si>
    <t xml:space="preserve"> สังคมศึกษา ศาสนาและวัฒนธรรมพื้นฐาน 4</t>
  </si>
  <si>
    <t xml:space="preserve">ส32104   </t>
  </si>
  <si>
    <t>พระพุทธศาสนา 4</t>
  </si>
  <si>
    <t xml:space="preserve">พ32102    </t>
  </si>
  <si>
    <t xml:space="preserve">สุขศึกษาและพลศึกษาพื้นฐาน 4  </t>
  </si>
  <si>
    <t xml:space="preserve">ศ32102     </t>
  </si>
  <si>
    <t xml:space="preserve"> ศิลปะพื้นฐาน 4 </t>
  </si>
  <si>
    <t xml:space="preserve">ง32102    </t>
  </si>
  <si>
    <t xml:space="preserve">การงานอาชีพพื้นฐาน 4 </t>
  </si>
  <si>
    <t xml:space="preserve">อ32102   </t>
  </si>
  <si>
    <t>ภาษาอังกฤษพื้นฐาน 4</t>
  </si>
  <si>
    <t xml:space="preserve">ว30209  </t>
  </si>
  <si>
    <t xml:space="preserve"> ฟิสิกส์ 3</t>
  </si>
  <si>
    <t xml:space="preserve">ว30223   </t>
  </si>
  <si>
    <t>เคมี 3</t>
  </si>
  <si>
    <t xml:space="preserve">ว30249   </t>
  </si>
  <si>
    <t>ชีววิทยา 3</t>
  </si>
  <si>
    <t xml:space="preserve">ว30284   </t>
  </si>
  <si>
    <t>พื้นฐานวิศวกรรม 4</t>
  </si>
  <si>
    <t xml:space="preserve">ค32202  </t>
  </si>
  <si>
    <t xml:space="preserve"> คณิตศาสตร์เพิ่มเติม 4  </t>
  </si>
  <si>
    <t xml:space="preserve">อ32202   </t>
  </si>
  <si>
    <t>เสริมทักษะภาษาอังกฤษ 4</t>
  </si>
  <si>
    <t xml:space="preserve">อ32208   </t>
  </si>
  <si>
    <t>สนทนาภาษาอังกฤษ 4</t>
  </si>
  <si>
    <t xml:space="preserve">ว30290   </t>
  </si>
  <si>
    <t xml:space="preserve">ส30223   </t>
  </si>
  <si>
    <t xml:space="preserve">I30202   </t>
  </si>
  <si>
    <t xml:space="preserve"> การสื่อสารและการนำเสนอ</t>
  </si>
  <si>
    <t xml:space="preserve">ก30204    </t>
  </si>
  <si>
    <t>เกาหลีพื้นฐาน 4</t>
  </si>
  <si>
    <t xml:space="preserve">ท33101   </t>
  </si>
  <si>
    <t xml:space="preserve">ค33101   </t>
  </si>
  <si>
    <t xml:space="preserve">ส33101 </t>
  </si>
  <si>
    <t xml:space="preserve">สังคมศึกษา ศาสนาและวัฒนธรรมพื้นฐาน 5 </t>
  </si>
  <si>
    <t xml:space="preserve">ส33103  </t>
  </si>
  <si>
    <t xml:space="preserve"> พระพุทธศาสนา 5</t>
  </si>
  <si>
    <t xml:space="preserve">พ33101   </t>
  </si>
  <si>
    <t xml:space="preserve">สุขศึกษาและพลศึกษาพื้นฐาน 5    </t>
  </si>
  <si>
    <t xml:space="preserve">ศ33101  </t>
  </si>
  <si>
    <t xml:space="preserve"> ศิลปะพื้นฐาน 5   </t>
  </si>
  <si>
    <t xml:space="preserve">ง33101   </t>
  </si>
  <si>
    <t xml:space="preserve">อ33101  </t>
  </si>
  <si>
    <t xml:space="preserve"> ภาษาอังกฤษพื้นฐาน 5</t>
  </si>
  <si>
    <t xml:space="preserve">ว30210  </t>
  </si>
  <si>
    <t>ฟิสิกส์ 4</t>
  </si>
  <si>
    <t xml:space="preserve">ว30224  </t>
  </si>
  <si>
    <t xml:space="preserve"> เคมี 4</t>
  </si>
  <si>
    <t xml:space="preserve">ว30250   </t>
  </si>
  <si>
    <t>ชีววิทยา 4</t>
  </si>
  <si>
    <t xml:space="preserve">ว30285   </t>
  </si>
  <si>
    <t>พื้นฐานวิศวกรรม 5</t>
  </si>
  <si>
    <t xml:space="preserve">ค33201    </t>
  </si>
  <si>
    <t xml:space="preserve">อ33201   </t>
  </si>
  <si>
    <t>เสริมทักษะภาษาอังกฤษ 5</t>
  </si>
  <si>
    <t xml:space="preserve">อ33207  </t>
  </si>
  <si>
    <t xml:space="preserve"> สนทนาภาษาอังกฤษ 5</t>
  </si>
  <si>
    <t xml:space="preserve">ว30291   </t>
  </si>
  <si>
    <t xml:space="preserve">ส30224   </t>
  </si>
  <si>
    <t xml:space="preserve">ก30205  </t>
  </si>
  <si>
    <t xml:space="preserve"> เกาหลีพื้นฐาน 5</t>
  </si>
  <si>
    <t xml:space="preserve">ท33102   </t>
  </si>
  <si>
    <t xml:space="preserve">ค33102  </t>
  </si>
  <si>
    <t xml:space="preserve"> คณิตศาสตร์พื้นฐาน 6</t>
  </si>
  <si>
    <t xml:space="preserve">ส33102 </t>
  </si>
  <si>
    <t xml:space="preserve"> สังคมศึกษา ศาสนาและวัฒนธรรมพื้นฐาน 6</t>
  </si>
  <si>
    <t xml:space="preserve">ส33104  </t>
  </si>
  <si>
    <t xml:space="preserve"> พระพุทธศาสนา 6</t>
  </si>
  <si>
    <t xml:space="preserve">พ33102   </t>
  </si>
  <si>
    <t xml:space="preserve">สุขศึกษาและพลศึกษาพื้นฐาน 6   </t>
  </si>
  <si>
    <t xml:space="preserve">ศ33102      </t>
  </si>
  <si>
    <t>ศิลปะพื้นฐาน 6</t>
  </si>
  <si>
    <t xml:space="preserve">ง33102  </t>
  </si>
  <si>
    <t xml:space="preserve"> การงานอาชีพพื้นฐาน 6</t>
  </si>
  <si>
    <t xml:space="preserve">อ33102  </t>
  </si>
  <si>
    <t xml:space="preserve"> ภาษาอังกฤษพื้นฐาน 6</t>
  </si>
  <si>
    <t xml:space="preserve">ค33202   คณิตศาสตร์เพิ่มเติม 6  </t>
  </si>
  <si>
    <t xml:space="preserve">ว30211  </t>
  </si>
  <si>
    <t>ฟิสิกส์ 5</t>
  </si>
  <si>
    <t xml:space="preserve">ว30225   </t>
  </si>
  <si>
    <t>เคมี 5</t>
  </si>
  <si>
    <t xml:space="preserve">ว30251  </t>
  </si>
  <si>
    <t xml:space="preserve"> ชีววิทยา 5</t>
  </si>
  <si>
    <t xml:space="preserve">ว30286   </t>
  </si>
  <si>
    <t>พื้นฐานวิศวกรรม 6</t>
  </si>
  <si>
    <t xml:space="preserve">คณิตศาสตร์เพิ่มเติม 6  </t>
  </si>
  <si>
    <t xml:space="preserve">อ33202   </t>
  </si>
  <si>
    <t>เสริมทักษะภาษาอังกฤษ 6</t>
  </si>
  <si>
    <t xml:space="preserve">อ33208   </t>
  </si>
  <si>
    <t xml:space="preserve">ว30292   </t>
  </si>
  <si>
    <t>ออกแบบเทคโนโลยี 3</t>
  </si>
  <si>
    <t xml:space="preserve">ส30225   </t>
  </si>
  <si>
    <t xml:space="preserve">ก30206  </t>
  </si>
  <si>
    <t xml:space="preserve"> เกาหลีพื้นฐาน 6</t>
  </si>
  <si>
    <t>แผนการเรียนคณิตศาสตร์-วิทยาศาสตร์)</t>
  </si>
  <si>
    <t>แผนการเรียนคณิตศาสตร์-ภาษาอังกฤษ)</t>
  </si>
  <si>
    <t xml:space="preserve">ค31201   คณิตศาสตร์เพิ่มเติม 1  </t>
  </si>
  <si>
    <t>อ31201   เสริมทักษะภาษาอังกฤษ 1</t>
  </si>
  <si>
    <t>อ31203   ภาษาอังกฤษอ่าน-เขียน 1</t>
  </si>
  <si>
    <t>อ31205   ภาษาอังกฤษในชีวิตประจำวัน 1</t>
  </si>
  <si>
    <t>อ31207   สนทนาภาษาอังกฤษ 1</t>
  </si>
  <si>
    <t>จ31201   สนทนาภาษาจีน 1</t>
  </si>
  <si>
    <t>ว30287   วิทยาการคำนวณ 1</t>
  </si>
  <si>
    <t>ก30201   เกาหลีพื้นฐาน 1</t>
  </si>
  <si>
    <t xml:space="preserve">ค31202   คณิตศาสตร์เพิ่มเติม 2  </t>
  </si>
  <si>
    <t>อ31202   เสริมทักษะภาษาอังกฤษ 2</t>
  </si>
  <si>
    <t>อ31204   ภาษาอังกฤษอ่าน-เขียน 2</t>
  </si>
  <si>
    <t>อ31206   ภาษาอังกฤษในชีวิตประจำวัน 2</t>
  </si>
  <si>
    <t>อ31208   สนทนาภาษาอังกฤษ 2</t>
  </si>
  <si>
    <t>จ31202   สนทนาภาษาจีน 2</t>
  </si>
  <si>
    <t>ว30288   ออกแบบเทคโนโลยี 1</t>
  </si>
  <si>
    <t>ส30222   หน้าที่พลเมือง 1</t>
  </si>
  <si>
    <t>ก30202   เกาหลีพื้นฐาน 2</t>
  </si>
  <si>
    <t xml:space="preserve">  เสริมทักษะภาษาอังกฤษ 2</t>
  </si>
  <si>
    <t xml:space="preserve">  ภาษาอังกฤษอ่าน-เขียน 2</t>
  </si>
  <si>
    <t xml:space="preserve">  ภาษาอังกฤษในชีวิตประจำวัน 2</t>
  </si>
  <si>
    <t xml:space="preserve">  สนทนาภาษาอังกฤษ 2</t>
  </si>
  <si>
    <t xml:space="preserve"> สนทนาภาษาจีน 2</t>
  </si>
  <si>
    <t xml:space="preserve">  ออกแบบเทคโนโลยี 1</t>
  </si>
  <si>
    <t xml:space="preserve">  เกาหลีพื้นฐาน 2</t>
  </si>
  <si>
    <t>ส32103   พระพุทธศาสนา 3</t>
  </si>
  <si>
    <t xml:space="preserve">ค32201   คณิตศาสตร์เพิ่มเติม 3  </t>
  </si>
  <si>
    <t>อ32201   เสริมทักษะภาษาอังกฤษ 3</t>
  </si>
  <si>
    <t>อ32203   ภาษาอังกฤษรอบรู้ 1</t>
  </si>
  <si>
    <t>อ32205   การเขียนภาษาอังกฤษ 1</t>
  </si>
  <si>
    <t>อ32207   สนทนาภาษาอังกฤษ 3</t>
  </si>
  <si>
    <t>จ32201   สนทนาภาษาจีน 3</t>
  </si>
  <si>
    <t>ว30289   วิทยาการคำนวณ 2</t>
  </si>
  <si>
    <r>
      <t xml:space="preserve">I30201   </t>
    </r>
    <r>
      <rPr>
        <sz val="12"/>
        <color theme="1"/>
        <rFont val="TH SarabunPSK"/>
        <family val="2"/>
      </rPr>
      <t>การศึกษาค้นคว้าและสร้างองค์ความรู้</t>
    </r>
  </si>
  <si>
    <t>ก30203   เกาหลีพื้นฐาน 3</t>
  </si>
  <si>
    <t>สนทนาภาษาจีน 3</t>
  </si>
  <si>
    <t xml:space="preserve">คณิตศาสตร์เพิ่มเติม 3  </t>
  </si>
  <si>
    <t>เสริมทักษะภาษาอังกฤษ 3</t>
  </si>
  <si>
    <t>ภาษาอังกฤษรอบรู้ 1</t>
  </si>
  <si>
    <t>การเขียนภาษาอังกฤษ 1</t>
  </si>
  <si>
    <t>ว30102   วิทยาศาสตร์กายภาพ (เคมี)</t>
  </si>
  <si>
    <t>วิทยาศาสตร์กายภาพ (เคมี)</t>
  </si>
  <si>
    <t xml:space="preserve">ค32202   คณิตศาสตร์เพิ่มเติม 4  </t>
  </si>
  <si>
    <t>อ32202   เสริมทักษะภาษาอังกฤษ 4</t>
  </si>
  <si>
    <t>อ32204   ภาษาอังกฤษรอบรู้ 2</t>
  </si>
  <si>
    <t>อ32206   การเขียนภาษาอังกฤษ 2</t>
  </si>
  <si>
    <t>อ32208   สนทนาภาษาอังกฤษ 4</t>
  </si>
  <si>
    <t>จ32202   สนทนาภาษาจีน 4</t>
  </si>
  <si>
    <t>ว30290   ออกแบบเทคโนโลยี 2</t>
  </si>
  <si>
    <t>ส30223   หน้าที่พลเมือง 2</t>
  </si>
  <si>
    <t>I30202    การสื่อสารและการนำเสนอ</t>
  </si>
  <si>
    <t>ก30204   เกาหลีพื้นฐาน 4</t>
  </si>
  <si>
    <t xml:space="preserve">คณิตศาสตร์เพิ่มเติม 4  </t>
  </si>
  <si>
    <t>ท33101   ภาษาไทยพื้นฐาน 5</t>
  </si>
  <si>
    <t>ค33101   คณิตศาสตร์พื้นฐาน 5</t>
  </si>
  <si>
    <t>ว30103    วิทยาศาสตร์กายภาพ (ฟิสิกส์)</t>
  </si>
  <si>
    <r>
      <t xml:space="preserve">ส33101   </t>
    </r>
    <r>
      <rPr>
        <sz val="11"/>
        <color theme="1"/>
        <rFont val="TH SarabunPSK"/>
        <family val="2"/>
      </rPr>
      <t>สังคมศึกษา ศาสนาและวัฒนธรรมพื้นฐาน 5</t>
    </r>
  </si>
  <si>
    <t>ส33103   พระพุทธศาสนา 5</t>
  </si>
  <si>
    <t xml:space="preserve">พ33101   สุขศึกษาและพลศึกษาพื้นฐาน 5    </t>
  </si>
  <si>
    <t xml:space="preserve">ศ33101   ศิลปะพื้นฐาน 5   </t>
  </si>
  <si>
    <t>ง33101   การงานอาชีพพื้นฐาน 5</t>
  </si>
  <si>
    <t>อ33101  ภาษาอังกฤษพื้นฐาน 5</t>
  </si>
  <si>
    <t>วิทยาศาสตร์กายภาพ (ฟิสิกส์)</t>
  </si>
  <si>
    <t>สังคมศึกษา ศาสนาและวัฒนธรรมพื้นฐาน 5</t>
  </si>
  <si>
    <t>พระพุทธศาสนา 5</t>
  </si>
  <si>
    <t xml:space="preserve">ศิลปะพื้นฐาน 5   </t>
  </si>
  <si>
    <t>ภาษาอังกฤษพื้นฐาน 5</t>
  </si>
  <si>
    <t xml:space="preserve">ค 33201   คณิตศาสตร์เพิ่มเติม 5  </t>
  </si>
  <si>
    <t>อ 33201   เสริมทักษะภาษาอังกฤษ 5</t>
  </si>
  <si>
    <t>อ 33203   การแปลภาษาอังกฤษ 1</t>
  </si>
  <si>
    <t>อ 33205   การอ่านภาษาอังกฤษเชิงวิเคราะห์ 1</t>
  </si>
  <si>
    <t>อ 33207   สนทนาภาษาอังกฤษ 5</t>
  </si>
  <si>
    <t>จ33201    สนทนาภาษาจีน 5</t>
  </si>
  <si>
    <t>ว30291    วิทยาการคำนวณ 3</t>
  </si>
  <si>
    <t>ส30224    หน้าที่พลเมือง 3</t>
  </si>
  <si>
    <t xml:space="preserve">ก30205 </t>
  </si>
  <si>
    <t xml:space="preserve">คณิตศาสตร์เพิ่มเติม 5  </t>
  </si>
  <si>
    <t>การแปลภาษาอังกฤษ 1</t>
  </si>
  <si>
    <t>การอ่านภาษาอังกฤษเชิงวิเคราะห์ 1</t>
  </si>
  <si>
    <t>สนทนาภาษาจีน 5</t>
  </si>
  <si>
    <t>เกาหลีพื้นฐาน 5</t>
  </si>
  <si>
    <t xml:space="preserve">ค 33202   คณิตศาสตร์เพิ่มเติม 6  </t>
  </si>
  <si>
    <t>อ 33202   เสริมทักษะภาษาอังกฤษ 6</t>
  </si>
  <si>
    <t>อ 33204   การแปลภาษาอังกฤษ 2</t>
  </si>
  <si>
    <t>อ 33206   การอ่านภาษาอังกฤษเชิงวิเคราะห์ 2</t>
  </si>
  <si>
    <t>อ 33208   สนทนาภาษาอังกฤษ 6</t>
  </si>
  <si>
    <t>จ33202    สนทนาภาษาจีน 6</t>
  </si>
  <si>
    <t>ว30292    ออกแบบเทคโนโลยี 3</t>
  </si>
  <si>
    <t>ส30225    หน้าที่พลเมือง 4</t>
  </si>
  <si>
    <t>ก30206    เกาหลีพื้นฐาน 6</t>
  </si>
  <si>
    <t>การแปลภาษาอังกฤษ 2</t>
  </si>
  <si>
    <t>การอ่านภาษาอังกฤษเชิงวิเคราะห์ 2</t>
  </si>
  <si>
    <t>สนทนาภาษาจีน 6</t>
  </si>
  <si>
    <t>เกาหลีพื้นฐาน 6</t>
  </si>
  <si>
    <t>แผนการเรียนภาษาอังกฤษ- ภาษาจีน)</t>
  </si>
  <si>
    <t>จ31204   เสริมทักษะภาษาจีน 2</t>
  </si>
  <si>
    <t>จ31206   พื้นฐานภาษาจีน 2</t>
  </si>
  <si>
    <t xml:space="preserve"> เสริมทักษะภาษาอังกฤษ 2</t>
  </si>
  <si>
    <t>สนทนาภาษาจีน 2</t>
  </si>
  <si>
    <t>เสริมทักษะภาษาจีน 2</t>
  </si>
  <si>
    <t>พื้นฐานภาษาจีน 2</t>
  </si>
  <si>
    <t>จ31203   เสริมทักษะภาษาจีน 1</t>
  </si>
  <si>
    <t>จ31205   พื้นฐานภาษาจีน 1</t>
  </si>
  <si>
    <t>สนทนาภาษาจีน 1</t>
  </si>
  <si>
    <t xml:space="preserve"> เสริมทักษะภาษาจีน 1</t>
  </si>
  <si>
    <t>พื้นฐานภาษาจีน 1</t>
  </si>
  <si>
    <t>เกาหลีพื้นฐาน 1</t>
  </si>
  <si>
    <t>จ32203   เสริมทักษะภาษาจีน 3</t>
  </si>
  <si>
    <t>จ32205   พื้นฐานภาษาจีน 3</t>
  </si>
  <si>
    <t>เสริมทักษะภาษาจีน 3</t>
  </si>
  <si>
    <t>พื้นฐานภาษาจีน 3</t>
  </si>
  <si>
    <t>อ32208  สนทนาภาษาอังกฤษ 4</t>
  </si>
  <si>
    <t>จ32204   เสริมทักษะภาษาจีน 4</t>
  </si>
  <si>
    <t>จ32206   พื้นฐานภาษาจีน 4</t>
  </si>
  <si>
    <t xml:space="preserve">อ33201  </t>
  </si>
  <si>
    <t xml:space="preserve"> เสริมทักษะภาษาอังกฤษ 5</t>
  </si>
  <si>
    <t xml:space="preserve">อ33207   </t>
  </si>
  <si>
    <t xml:space="preserve">จ33201  </t>
  </si>
  <si>
    <t xml:space="preserve"> สนทนาภาษาจีน 5</t>
  </si>
  <si>
    <t xml:space="preserve">จ33203   </t>
  </si>
  <si>
    <t>เสริมทักษะภาษาจีน 5</t>
  </si>
  <si>
    <t xml:space="preserve">จ33205   </t>
  </si>
  <si>
    <t>พื้นฐานภาษาจีน 5</t>
  </si>
  <si>
    <t xml:space="preserve"> วิทยาการคำนวณ 3</t>
  </si>
  <si>
    <t xml:space="preserve"> หน้าที่พลเมือง 3</t>
  </si>
  <si>
    <t xml:space="preserve">ก30205   </t>
  </si>
  <si>
    <t xml:space="preserve">อ33202  </t>
  </si>
  <si>
    <t xml:space="preserve"> เสริมทักษะภาษาอังกฤษ 6</t>
  </si>
  <si>
    <t xml:space="preserve">จ33202  </t>
  </si>
  <si>
    <t xml:space="preserve"> สนทนาภาษาจีน 6</t>
  </si>
  <si>
    <t xml:space="preserve">จ33204   </t>
  </si>
  <si>
    <t>เสริมทักษะภาษาจีน 6</t>
  </si>
  <si>
    <t xml:space="preserve">จ33206   </t>
  </si>
  <si>
    <t>พื้นฐานภาษาจีน 6</t>
  </si>
  <si>
    <t xml:space="preserve"> หน้าที่พลเมือง 4</t>
  </si>
  <si>
    <t xml:space="preserve">ก30206   </t>
  </si>
  <si>
    <t>ออกแบบเทคโนโลยี3</t>
  </si>
  <si>
    <t>แผนการเรียนภาษาอังกฤษ- ภาษาญี่ปุ่น)</t>
  </si>
  <si>
    <t xml:space="preserve">ญ31201   </t>
  </si>
  <si>
    <t xml:space="preserve">อ31201  </t>
  </si>
  <si>
    <t xml:space="preserve"> เสริมทักษะภาษาอังกฤษ 1</t>
  </si>
  <si>
    <t xml:space="preserve">อ31207  </t>
  </si>
  <si>
    <t xml:space="preserve"> สนทนาภาษาอังกฤษ 1</t>
  </si>
  <si>
    <t>สนทนาภาษาญี่ปุ่น</t>
  </si>
  <si>
    <t xml:space="preserve">ญ31203   </t>
  </si>
  <si>
    <t>เสริมทักษะภาษาญี่ปุ่น 1</t>
  </si>
  <si>
    <t xml:space="preserve">ญ31205  </t>
  </si>
  <si>
    <t xml:space="preserve"> พื้นฐานภาษาญี่ปุ่น 1</t>
  </si>
  <si>
    <t xml:space="preserve">ก30201   </t>
  </si>
  <si>
    <t>สนทนาภาษาญี่ปุ่น 2</t>
  </si>
  <si>
    <t>เสริมทักษะภาษาญี่ปุ่น 2</t>
  </si>
  <si>
    <t>พื้นฐานภาษาญี่ปุ่น 2</t>
  </si>
  <si>
    <t>สนทนาภาษาญี่ปุ่น3</t>
  </si>
  <si>
    <t>เสริมทักษะภาษาญี่ปุ่น 3</t>
  </si>
  <si>
    <t>พื้นฐานภาษาญี่ปุ่น 3</t>
  </si>
  <si>
    <t xml:space="preserve"> เสริมทักษะภาษาอังกฤษ 4</t>
  </si>
  <si>
    <t>สนทนาภาษาญี่ปุ่น4</t>
  </si>
  <si>
    <t>เสริมทักษะภาษาญี่ปุ่น4</t>
  </si>
  <si>
    <t>พื้นฐานภาษาญี่ปุ่น 4</t>
  </si>
  <si>
    <t>หน้าที่พลเมือง 2</t>
  </si>
  <si>
    <t xml:space="preserve">I30202    </t>
  </si>
  <si>
    <t xml:space="preserve"> เกาหลีพื้นฐาน 4</t>
  </si>
  <si>
    <t xml:space="preserve">ก30204  </t>
  </si>
  <si>
    <t xml:space="preserve"> สนทนาภาษาญี่ปุ่น 5</t>
  </si>
  <si>
    <t>เสริมทักษะภาษาญี่ปุ่น 5</t>
  </si>
  <si>
    <t>พื้นฐานภาษาญี่ปุ่น 5</t>
  </si>
  <si>
    <t xml:space="preserve"> สนทนาภาษาญี่ปุ่น 6</t>
  </si>
  <si>
    <t>เสริมทักษะภาษาญี่ปุ่น 6</t>
  </si>
  <si>
    <t>พื้นฐานภาษาญี่ปุ่น 6</t>
  </si>
  <si>
    <t xml:space="preserve">ส30226  </t>
  </si>
  <si>
    <t xml:space="preserve"> โลกศึกษา 1</t>
  </si>
  <si>
    <t xml:space="preserve">ส30265   </t>
  </si>
  <si>
    <t>ประวัติศาสตร์ไทยยุคประชาธิปไตย</t>
  </si>
  <si>
    <t xml:space="preserve">ท30201   </t>
  </si>
  <si>
    <t>ประวัติวรรณคดี 1</t>
  </si>
  <si>
    <t xml:space="preserve">ท30208   </t>
  </si>
  <si>
    <t>วรรณคดีมรดก 1</t>
  </si>
  <si>
    <t xml:space="preserve">ท30211  </t>
  </si>
  <si>
    <t xml:space="preserve"> วรรณกรรมท้องถิ่น</t>
  </si>
  <si>
    <t xml:space="preserve">ส30221   </t>
  </si>
  <si>
    <t>สิทธิมนุษยชน</t>
  </si>
  <si>
    <t xml:space="preserve">ส30227  </t>
  </si>
  <si>
    <t xml:space="preserve"> โลกศึกษา 2</t>
  </si>
  <si>
    <t xml:space="preserve">ส30228   </t>
  </si>
  <si>
    <t>กฎหมายที่ประชาชนควรรู้</t>
  </si>
  <si>
    <t xml:space="preserve">ท30202   </t>
  </si>
  <si>
    <t>ประวัติวรรณคดี 2</t>
  </si>
  <si>
    <t xml:space="preserve">ท30209    </t>
  </si>
  <si>
    <t xml:space="preserve">ส30262   </t>
  </si>
  <si>
    <t>อารยธรรมโบราณ</t>
  </si>
  <si>
    <t xml:space="preserve">ส30281      </t>
  </si>
  <si>
    <t>ภูมิศาสตร์เอเชีย</t>
  </si>
  <si>
    <t xml:space="preserve">ท30203  </t>
  </si>
  <si>
    <t xml:space="preserve"> ภาษากับวัฒนธรรม</t>
  </si>
  <si>
    <t xml:space="preserve">ท30206   </t>
  </si>
  <si>
    <t>การเขียน 1</t>
  </si>
  <si>
    <t xml:space="preserve">ท30216  </t>
  </si>
  <si>
    <t xml:space="preserve"> ประวัติวรรณคดี 3</t>
  </si>
  <si>
    <t xml:space="preserve">ว30289  </t>
  </si>
  <si>
    <t xml:space="preserve"> วิทยาการคำนวณ 2</t>
  </si>
  <si>
    <t xml:space="preserve">ส30229  </t>
  </si>
  <si>
    <t xml:space="preserve"> การปกครองท้องถิ่นไทย</t>
  </si>
  <si>
    <t xml:space="preserve">ส30263   </t>
  </si>
  <si>
    <t>พัฒนาการยุโรป</t>
  </si>
  <si>
    <t xml:space="preserve">ส30282  </t>
  </si>
  <si>
    <t xml:space="preserve"> ภูมิศาสตร์ท้องถิ่นไทย</t>
  </si>
  <si>
    <t xml:space="preserve">ท30207   </t>
  </si>
  <si>
    <t>การเขียน 2</t>
  </si>
  <si>
    <t xml:space="preserve">ท30212   </t>
  </si>
  <si>
    <t>หลักภาษาไทย 1</t>
  </si>
  <si>
    <t xml:space="preserve">ส30266  </t>
  </si>
  <si>
    <t xml:space="preserve"> ประวัติศาสตร์ไทย 1</t>
  </si>
  <si>
    <t xml:space="preserve">ส30283  </t>
  </si>
  <si>
    <t xml:space="preserve"> อาเซียนศึกษา 1</t>
  </si>
  <si>
    <t xml:space="preserve">ท30205  </t>
  </si>
  <si>
    <t xml:space="preserve"> การอ่าน</t>
  </si>
  <si>
    <t xml:space="preserve">ท30213   </t>
  </si>
  <si>
    <t>หลักภาษาไทย 2</t>
  </si>
  <si>
    <t xml:space="preserve">ท30215   </t>
  </si>
  <si>
    <t>การแต่งคำประพันธ์</t>
  </si>
  <si>
    <t>ส30267   ประวัติศาสตร์ไทย 2</t>
  </si>
  <si>
    <t>ส30284    อาเซียนศึกษา 2</t>
  </si>
  <si>
    <t>ท30204   การพูด</t>
  </si>
  <si>
    <t xml:space="preserve">ส30264  </t>
  </si>
  <si>
    <t>ประวัติและพัฒนาฯ</t>
  </si>
  <si>
    <t xml:space="preserve">ท30214   </t>
  </si>
  <si>
    <t>วรรณกรรมปัจจุบัน</t>
  </si>
  <si>
    <t>ออกแบบเทคโนโลยี</t>
  </si>
  <si>
    <t>พ31201   กีฬา 1</t>
  </si>
  <si>
    <t>พ31203   กีฬาและนันทนาการ 1</t>
  </si>
  <si>
    <t>พ31207   พลศึกษา 1</t>
  </si>
  <si>
    <t xml:space="preserve">พ31202   </t>
  </si>
  <si>
    <t xml:space="preserve">พ31204  </t>
  </si>
  <si>
    <t xml:space="preserve"> กีฬาและนันทนาการ 2</t>
  </si>
  <si>
    <t xml:space="preserve">พ31208   </t>
  </si>
  <si>
    <t>พลศึกษา 2</t>
  </si>
  <si>
    <t>กีฬา 2</t>
  </si>
  <si>
    <t xml:space="preserve">พ32201   </t>
  </si>
  <si>
    <t>กีฬา 3</t>
  </si>
  <si>
    <t xml:space="preserve">พ32203   </t>
  </si>
  <si>
    <t>กีฬาและนันทนาการ 3</t>
  </si>
  <si>
    <t xml:space="preserve">พ32206  </t>
  </si>
  <si>
    <t xml:space="preserve"> พลศึกษา 3</t>
  </si>
  <si>
    <t xml:space="preserve">พ33201   </t>
  </si>
  <si>
    <t>กีฬา 5</t>
  </si>
  <si>
    <t xml:space="preserve">พ33203   </t>
  </si>
  <si>
    <t>กีฬาและนันทนาการ 5</t>
  </si>
  <si>
    <t xml:space="preserve">พ33205   </t>
  </si>
  <si>
    <t>พลศึกษา 5</t>
  </si>
  <si>
    <t>แผนการเรียนพละ</t>
  </si>
  <si>
    <t>แผนการเรียนภาษาไทย-สังคม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</si>
</sst>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31" x14ac:knownFonts="1">
    <font>
      <sz val="11"/>
      <color theme="1"/>
      <name val="Tahoma"/>
      <family val="2"/>
      <scheme val="minor"/>
    </font>
    <font>
      <sz val="10"/>
      <name val="Arial"/>
      <family val="2"/>
    </font>
    <font>
      <sz val="12"/>
      <color theme="1"/>
      <name val="Angsana New"/>
      <family val="1"/>
    </font>
    <font>
      <b/>
      <sz val="12"/>
      <color theme="1"/>
      <name val="Angsana New"/>
      <family val="1"/>
    </font>
    <font>
      <sz val="11"/>
      <color theme="1"/>
      <name val="Angsana New"/>
      <family val="1"/>
    </font>
    <font>
      <u/>
      <sz val="12"/>
      <color theme="1"/>
      <name val="Angsana New"/>
      <family val="1"/>
    </font>
    <font>
      <b/>
      <sz val="11"/>
      <color theme="1"/>
      <name val="Angsana New"/>
      <family val="1"/>
    </font>
    <font>
      <u/>
      <sz val="11"/>
      <color theme="1"/>
      <name val="Angsana New"/>
      <family val="1"/>
    </font>
    <font>
      <sz val="13"/>
      <color theme="1"/>
      <name val="Angsana New"/>
      <family val="1"/>
    </font>
    <font>
      <b/>
      <sz val="8"/>
      <color theme="1"/>
      <name val="Angsana New"/>
      <family val="1"/>
    </font>
    <font>
      <sz val="14"/>
      <color theme="1"/>
      <name val="TH SarabunPSK"/>
      <family val="2"/>
    </font>
    <font>
      <sz val="10"/>
      <color theme="1"/>
      <name val="Angsana New"/>
      <family val="1"/>
    </font>
    <font>
      <sz val="12"/>
      <color rgb="FFFF0000"/>
      <name val="Angsana New"/>
      <family val="1"/>
    </font>
    <font>
      <b/>
      <sz val="14"/>
      <color theme="1"/>
      <name val="Angsana New"/>
      <family val="1"/>
    </font>
    <font>
      <sz val="8.5"/>
      <color theme="1"/>
      <name val="Angsana New"/>
      <family val="1"/>
    </font>
    <font>
      <sz val="13"/>
      <color theme="1"/>
      <name val="TH SarabunPSK"/>
      <family val="2"/>
    </font>
    <font>
      <b/>
      <sz val="13"/>
      <color theme="1"/>
      <name val="TH SarabunPSK"/>
      <family val="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sz val="11"/>
      <color theme="1"/>
      <name val="TH SarabunPSK"/>
      <family val="2"/>
    </font>
    <font>
      <sz val="10"/>
      <color theme="1"/>
      <name val="TH SarabunPSK"/>
      <family val="2"/>
    </font>
    <font>
      <sz val="9"/>
      <color theme="1"/>
      <name val="TH SarabunPSK"/>
      <family val="2"/>
    </font>
    <font>
      <sz val="8"/>
      <color theme="1"/>
      <name val="TH SarabunPSK"/>
      <family val="2"/>
    </font>
    <font>
      <sz val="9"/>
      <color theme="1"/>
      <name val="Angsana New"/>
      <family val="1"/>
    </font>
    <font>
      <sz val="13"/>
      <color rgb="FFFF0000"/>
      <name val="TH SarabunPSK"/>
      <family val="2"/>
    </font>
    <font>
      <sz val="8"/>
      <color theme="1"/>
      <name val="Angsana New"/>
      <family val="1"/>
    </font>
    <font>
      <sz val="12"/>
      <name val="Angsana New"/>
      <family val="1"/>
    </font>
    <font>
      <b/>
      <sz val="12"/>
      <name val="Angsana New"/>
      <family val="1"/>
    </font>
    <font>
      <sz val="11"/>
      <name val="Angsana New"/>
      <family val="1"/>
    </font>
    <font>
      <sz val="13"/>
      <name val="Angsana New"/>
      <family val="1"/>
    </font>
    <font>
      <b/>
      <sz val="11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FAE1FA"/>
        <bgColor indexed="64"/>
      </patternFill>
    </fill>
    <fill>
      <patternFill patternType="solid">
        <fgColor rgb="FFE1FAE1"/>
        <bgColor indexed="64"/>
      </patternFill>
    </fill>
    <fill>
      <patternFill patternType="solid">
        <fgColor theme="0" tint="-0.499984740745262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45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2" borderId="6" xfId="0" applyFont="1" applyFill="1" applyBorder="1" applyAlignment="1">
      <alignment horizontal="right"/>
    </xf>
    <xf numFmtId="0" fontId="3" fillId="2" borderId="7" xfId="0" applyFont="1" applyFill="1" applyBorder="1" applyAlignment="1">
      <alignment horizontal="right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87" fontId="4" fillId="3" borderId="4" xfId="0" applyNumberFormat="1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2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4" borderId="4" xfId="0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187" fontId="4" fillId="2" borderId="22" xfId="0" applyNumberFormat="1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187" fontId="2" fillId="2" borderId="2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87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/>
    </xf>
    <xf numFmtId="0" fontId="6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horizontal="left"/>
    </xf>
    <xf numFmtId="0" fontId="4" fillId="0" borderId="0" xfId="0" applyFont="1"/>
    <xf numFmtId="0" fontId="6" fillId="2" borderId="6" xfId="0" applyFont="1" applyFill="1" applyBorder="1" applyAlignment="1">
      <alignment horizontal="right"/>
    </xf>
    <xf numFmtId="0" fontId="6" fillId="2" borderId="7" xfId="0" applyFont="1" applyFill="1" applyBorder="1" applyAlignment="1">
      <alignment horizontal="right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87" fontId="4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vertical="center" shrinkToFit="1"/>
    </xf>
    <xf numFmtId="187" fontId="4" fillId="0" borderId="3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horizontal="left" vertical="center" shrinkToFit="1"/>
    </xf>
    <xf numFmtId="0" fontId="4" fillId="0" borderId="0" xfId="0" applyFont="1" applyBorder="1" applyAlignment="1">
      <alignment horizontal="left" vertical="center" shrinkToFit="1"/>
    </xf>
    <xf numFmtId="0" fontId="4" fillId="0" borderId="1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187" fontId="4" fillId="0" borderId="5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187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/>
    <xf numFmtId="187" fontId="2" fillId="3" borderId="24" xfId="0" applyNumberFormat="1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187" fontId="2" fillId="3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9" fillId="0" borderId="0" xfId="0" applyFont="1"/>
    <xf numFmtId="0" fontId="3" fillId="0" borderId="0" xfId="0" applyFont="1" applyBorder="1"/>
    <xf numFmtId="0" fontId="10" fillId="0" borderId="0" xfId="0" applyFont="1" applyAlignment="1">
      <alignment horizontal="left" vertical="center"/>
    </xf>
    <xf numFmtId="0" fontId="12" fillId="0" borderId="0" xfId="0" applyFont="1" applyBorder="1" applyAlignment="1">
      <alignment horizontal="left" vertical="center" shrinkToFit="1"/>
    </xf>
    <xf numFmtId="0" fontId="12" fillId="0" borderId="9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Alignment="1"/>
    <xf numFmtId="0" fontId="11" fillId="0" borderId="9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5" fillId="0" borderId="3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/>
    </xf>
    <xf numFmtId="0" fontId="17" fillId="0" borderId="0" xfId="0" applyFont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7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5" fillId="0" borderId="23" xfId="0" applyFont="1" applyBorder="1" applyAlignment="1">
      <alignment horizontal="center" vertical="center"/>
    </xf>
    <xf numFmtId="0" fontId="16" fillId="0" borderId="23" xfId="0" applyFont="1" applyBorder="1"/>
    <xf numFmtId="0" fontId="16" fillId="0" borderId="3" xfId="0" applyFont="1" applyBorder="1"/>
    <xf numFmtId="0" fontId="2" fillId="0" borderId="3" xfId="0" applyFont="1" applyBorder="1" applyAlignment="1">
      <alignment vertical="center"/>
    </xf>
    <xf numFmtId="0" fontId="15" fillId="0" borderId="10" xfId="0" applyFont="1" applyBorder="1" applyAlignment="1">
      <alignment horizontal="center" vertical="center"/>
    </xf>
    <xf numFmtId="0" fontId="16" fillId="0" borderId="10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/>
    <xf numFmtId="0" fontId="2" fillId="3" borderId="4" xfId="0" applyFont="1" applyFill="1" applyBorder="1" applyAlignment="1">
      <alignment horizontal="center" vertical="center"/>
    </xf>
    <xf numFmtId="0" fontId="19" fillId="0" borderId="0" xfId="0" applyFont="1"/>
    <xf numFmtId="0" fontId="23" fillId="0" borderId="0" xfId="0" applyFont="1"/>
    <xf numFmtId="0" fontId="21" fillId="0" borderId="0" xfId="0" applyFont="1"/>
    <xf numFmtId="0" fontId="2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0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7" fillId="0" borderId="0" xfId="0" applyFont="1"/>
    <xf numFmtId="0" fontId="25" fillId="0" borderId="0" xfId="0" applyFont="1" applyAlignment="1">
      <alignment vertical="center"/>
    </xf>
    <xf numFmtId="0" fontId="2" fillId="0" borderId="27" xfId="0" applyFont="1" applyBorder="1" applyAlignment="1">
      <alignment vertical="center"/>
    </xf>
    <xf numFmtId="0" fontId="15" fillId="0" borderId="27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3" borderId="9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24" xfId="0" applyFont="1" applyFill="1" applyBorder="1" applyAlignment="1">
      <alignment horizontal="left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13" fillId="0" borderId="0" xfId="0" applyFont="1" applyAlignment="1">
      <alignment horizontal="right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87" fontId="2" fillId="3" borderId="4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/>
    </xf>
    <xf numFmtId="0" fontId="2" fillId="0" borderId="2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/>
    </xf>
    <xf numFmtId="0" fontId="2" fillId="0" borderId="30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/>
    <xf numFmtId="0" fontId="2" fillId="0" borderId="3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/>
    </xf>
    <xf numFmtId="0" fontId="2" fillId="0" borderId="3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/>
    <xf numFmtId="0" fontId="2" fillId="0" borderId="27" xfId="0" applyFont="1" applyBorder="1"/>
    <xf numFmtId="0" fontId="2" fillId="0" borderId="26" xfId="0" applyFont="1" applyBorder="1" applyAlignment="1">
      <alignment horizontal="center"/>
    </xf>
    <xf numFmtId="0" fontId="3" fillId="0" borderId="3" xfId="0" applyFont="1" applyBorder="1"/>
    <xf numFmtId="0" fontId="2" fillId="0" borderId="10" xfId="0" applyFont="1" applyBorder="1" applyAlignment="1">
      <alignment vertical="center"/>
    </xf>
    <xf numFmtId="0" fontId="3" fillId="3" borderId="25" xfId="0" applyFont="1" applyFill="1" applyBorder="1" applyAlignment="1">
      <alignment horizontal="left" vertical="center"/>
    </xf>
    <xf numFmtId="0" fontId="3" fillId="3" borderId="28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Border="1" applyAlignment="1">
      <alignment horizontal="left" vertical="center" shrinkToFit="1"/>
    </xf>
    <xf numFmtId="0" fontId="26" fillId="0" borderId="0" xfId="0" applyFont="1"/>
    <xf numFmtId="0" fontId="27" fillId="0" borderId="0" xfId="0" applyFont="1"/>
    <xf numFmtId="0" fontId="26" fillId="0" borderId="0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/>
    </xf>
    <xf numFmtId="0" fontId="27" fillId="3" borderId="25" xfId="0" applyFont="1" applyFill="1" applyBorder="1" applyAlignment="1">
      <alignment horizontal="left" vertical="center"/>
    </xf>
    <xf numFmtId="0" fontId="27" fillId="3" borderId="33" xfId="0" applyFont="1" applyFill="1" applyBorder="1" applyAlignment="1">
      <alignment horizontal="left" vertical="center"/>
    </xf>
    <xf numFmtId="187" fontId="26" fillId="3" borderId="24" xfId="0" applyNumberFormat="1" applyFont="1" applyFill="1" applyBorder="1" applyAlignment="1">
      <alignment horizontal="center" vertical="center"/>
    </xf>
    <xf numFmtId="0" fontId="27" fillId="3" borderId="24" xfId="0" applyFont="1" applyFill="1" applyBorder="1" applyAlignment="1">
      <alignment horizontal="left" vertical="center"/>
    </xf>
    <xf numFmtId="0" fontId="26" fillId="0" borderId="9" xfId="0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29" fillId="0" borderId="0" xfId="0" applyFont="1" applyAlignment="1">
      <alignment horizontal="left" vertical="center"/>
    </xf>
    <xf numFmtId="0" fontId="26" fillId="3" borderId="26" xfId="0" applyFont="1" applyFill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/>
    </xf>
    <xf numFmtId="0" fontId="26" fillId="0" borderId="3" xfId="0" applyFont="1" applyBorder="1" applyAlignment="1">
      <alignment vertical="center"/>
    </xf>
    <xf numFmtId="0" fontId="4" fillId="0" borderId="27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/>
    </xf>
    <xf numFmtId="187" fontId="4" fillId="3" borderId="24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15" fillId="0" borderId="23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15" fillId="0" borderId="23" xfId="0" applyFont="1" applyBorder="1"/>
    <xf numFmtId="0" fontId="17" fillId="0" borderId="23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/>
    </xf>
    <xf numFmtId="0" fontId="2" fillId="3" borderId="28" xfId="0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24" fillId="0" borderId="0" xfId="0" applyFont="1"/>
    <xf numFmtId="0" fontId="2" fillId="0" borderId="23" xfId="0" applyFont="1" applyBorder="1" applyAlignment="1">
      <alignment vertical="center"/>
    </xf>
    <xf numFmtId="0" fontId="4" fillId="3" borderId="34" xfId="0" applyFont="1" applyFill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/>
    </xf>
    <xf numFmtId="0" fontId="19" fillId="0" borderId="3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/>
    </xf>
    <xf numFmtId="0" fontId="19" fillId="0" borderId="23" xfId="0" applyFont="1" applyBorder="1" applyAlignment="1">
      <alignment horizontal="center"/>
    </xf>
    <xf numFmtId="0" fontId="4" fillId="0" borderId="2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2" fillId="3" borderId="36" xfId="0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/>
    </xf>
    <xf numFmtId="0" fontId="15" fillId="0" borderId="10" xfId="0" applyFont="1" applyBorder="1"/>
    <xf numFmtId="0" fontId="2" fillId="3" borderId="8" xfId="0" applyFont="1" applyFill="1" applyBorder="1" applyAlignment="1">
      <alignment horizontal="center" vertical="center"/>
    </xf>
    <xf numFmtId="187" fontId="2" fillId="3" borderId="37" xfId="0" applyNumberFormat="1" applyFont="1" applyFill="1" applyBorder="1" applyAlignment="1">
      <alignment horizontal="center" vertical="center"/>
    </xf>
    <xf numFmtId="0" fontId="15" fillId="0" borderId="27" xfId="0" applyFont="1" applyBorder="1" applyAlignment="1">
      <alignment horizontal="center"/>
    </xf>
  </cellXfs>
  <cellStyles count="2">
    <cellStyle name="Normal 4" xfId="1"/>
    <cellStyle name="ปกติ" xfId="0" builtinId="0"/>
  </cellStyles>
  <dxfs count="0"/>
  <tableStyles count="0" defaultTableStyle="TableStyleMedium2" defaultPivotStyle="PivotStyleLight16"/>
  <colors>
    <mruColors>
      <color rgb="FFFAE1FA"/>
      <color rgb="FFE1FA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8"/>
  <sheetViews>
    <sheetView topLeftCell="A21" zoomScale="106" zoomScaleNormal="106" zoomScaleSheetLayoutView="110" workbookViewId="0">
      <selection activeCell="Y29" sqref="Y29"/>
    </sheetView>
  </sheetViews>
  <sheetFormatPr defaultColWidth="8.75" defaultRowHeight="18" x14ac:dyDescent="0.4"/>
  <cols>
    <col min="1" max="1" width="5.25" style="2" customWidth="1"/>
    <col min="2" max="2" width="12.625" style="2" customWidth="1"/>
    <col min="3" max="4" width="3.125" style="33" customWidth="1"/>
    <col min="5" max="5" width="5.25" style="2" customWidth="1"/>
    <col min="6" max="6" width="12.625" style="2" customWidth="1"/>
    <col min="7" max="8" width="3.125" style="33" customWidth="1"/>
    <col min="9" max="9" width="5.25" style="2" customWidth="1"/>
    <col min="10" max="10" width="12.625" style="2" customWidth="1"/>
    <col min="11" max="12" width="3.125" style="33" customWidth="1"/>
    <col min="13" max="13" width="5.25" style="2" customWidth="1"/>
    <col min="14" max="14" width="12.625" style="2" customWidth="1"/>
    <col min="15" max="16" width="3.125" style="33" customWidth="1"/>
    <col min="17" max="17" width="5.25" style="2" customWidth="1"/>
    <col min="18" max="18" width="12.625" style="2" customWidth="1"/>
    <col min="19" max="20" width="3.125" style="33" customWidth="1"/>
    <col min="21" max="21" width="5.25" style="2" customWidth="1"/>
    <col min="22" max="22" width="12.625" style="2" customWidth="1"/>
    <col min="23" max="24" width="3.125" style="33" customWidth="1"/>
    <col min="25" max="39" width="5.625" style="2" customWidth="1"/>
    <col min="40" max="16384" width="8.75" style="2"/>
  </cols>
  <sheetData>
    <row r="1" spans="1:27" x14ac:dyDescent="0.4">
      <c r="A1" s="78" t="s">
        <v>2</v>
      </c>
      <c r="B1" s="78"/>
      <c r="C1" s="78"/>
      <c r="D1" s="1"/>
      <c r="E1" s="144"/>
      <c r="F1" s="144"/>
      <c r="G1" s="144"/>
      <c r="H1" s="144"/>
      <c r="I1" s="144"/>
      <c r="J1" s="144"/>
      <c r="K1" s="140" t="s">
        <v>3</v>
      </c>
      <c r="L1" s="140"/>
      <c r="M1" s="144" t="s">
        <v>185</v>
      </c>
      <c r="N1" s="144"/>
      <c r="O1" s="140" t="s">
        <v>4</v>
      </c>
      <c r="P1" s="140"/>
      <c r="Q1" s="140"/>
      <c r="R1" s="75" t="s">
        <v>186</v>
      </c>
      <c r="S1" s="145" t="s">
        <v>5</v>
      </c>
      <c r="T1" s="145"/>
      <c r="U1" s="145"/>
      <c r="V1" s="145"/>
      <c r="W1" s="145"/>
      <c r="X1" s="145"/>
    </row>
    <row r="2" spans="1:27" ht="18.75" thickBot="1" x14ac:dyDescent="0.45">
      <c r="A2" s="140" t="s">
        <v>6</v>
      </c>
      <c r="B2" s="140"/>
      <c r="C2" s="141" t="s">
        <v>385</v>
      </c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"/>
      <c r="X2" s="1"/>
    </row>
    <row r="3" spans="1:27" x14ac:dyDescent="0.4">
      <c r="A3" s="3" t="s">
        <v>7</v>
      </c>
      <c r="B3" s="4" t="s">
        <v>8</v>
      </c>
      <c r="C3" s="142"/>
      <c r="D3" s="143"/>
      <c r="E3" s="3" t="s">
        <v>7</v>
      </c>
      <c r="F3" s="4" t="s">
        <v>9</v>
      </c>
      <c r="G3" s="142"/>
      <c r="H3" s="143"/>
      <c r="I3" s="3" t="s">
        <v>10</v>
      </c>
      <c r="J3" s="4" t="s">
        <v>8</v>
      </c>
      <c r="K3" s="142"/>
      <c r="L3" s="143"/>
      <c r="M3" s="3" t="s">
        <v>10</v>
      </c>
      <c r="N3" s="4" t="s">
        <v>9</v>
      </c>
      <c r="O3" s="142"/>
      <c r="P3" s="143"/>
      <c r="Q3" s="3" t="s">
        <v>11</v>
      </c>
      <c r="R3" s="4" t="s">
        <v>8</v>
      </c>
      <c r="S3" s="142"/>
      <c r="T3" s="143"/>
      <c r="U3" s="3" t="s">
        <v>11</v>
      </c>
      <c r="V3" s="4" t="s">
        <v>9</v>
      </c>
      <c r="W3" s="142"/>
      <c r="X3" s="143"/>
    </row>
    <row r="4" spans="1:27" s="9" customFormat="1" ht="12.6" customHeight="1" thickBot="1" x14ac:dyDescent="0.25">
      <c r="A4" s="5" t="s">
        <v>12</v>
      </c>
      <c r="B4" s="6" t="s">
        <v>13</v>
      </c>
      <c r="C4" s="72" t="s">
        <v>1</v>
      </c>
      <c r="D4" s="73" t="s">
        <v>0</v>
      </c>
      <c r="E4" s="5" t="s">
        <v>12</v>
      </c>
      <c r="F4" s="6" t="s">
        <v>13</v>
      </c>
      <c r="G4" s="72" t="s">
        <v>1</v>
      </c>
      <c r="H4" s="73" t="s">
        <v>0</v>
      </c>
      <c r="I4" s="5" t="s">
        <v>12</v>
      </c>
      <c r="J4" s="6" t="s">
        <v>13</v>
      </c>
      <c r="K4" s="7" t="s">
        <v>1</v>
      </c>
      <c r="L4" s="8" t="s">
        <v>0</v>
      </c>
      <c r="M4" s="5" t="s">
        <v>12</v>
      </c>
      <c r="N4" s="6" t="s">
        <v>13</v>
      </c>
      <c r="O4" s="7" t="s">
        <v>1</v>
      </c>
      <c r="P4" s="8" t="s">
        <v>0</v>
      </c>
      <c r="Q4" s="5" t="s">
        <v>12</v>
      </c>
      <c r="R4" s="6" t="s">
        <v>13</v>
      </c>
      <c r="S4" s="7" t="s">
        <v>1</v>
      </c>
      <c r="T4" s="8" t="s">
        <v>0</v>
      </c>
      <c r="U4" s="5" t="s">
        <v>12</v>
      </c>
      <c r="V4" s="6" t="s">
        <v>13</v>
      </c>
      <c r="W4" s="7" t="s">
        <v>1</v>
      </c>
      <c r="X4" s="8" t="s">
        <v>0</v>
      </c>
    </row>
    <row r="5" spans="1:27" s="9" customFormat="1" ht="15" customHeight="1" x14ac:dyDescent="0.2">
      <c r="A5" s="146" t="s">
        <v>14</v>
      </c>
      <c r="B5" s="147"/>
      <c r="C5" s="165">
        <f>SUM(C6:C17)</f>
        <v>11</v>
      </c>
      <c r="D5" s="123">
        <f>SUM(D6:D17)</f>
        <v>440</v>
      </c>
      <c r="E5" s="147" t="s">
        <v>14</v>
      </c>
      <c r="F5" s="147"/>
      <c r="G5" s="165">
        <f>SUM(G6:G17)</f>
        <v>11</v>
      </c>
      <c r="H5" s="123">
        <f>SUM(H6:H17)</f>
        <v>440</v>
      </c>
      <c r="I5" s="147" t="s">
        <v>14</v>
      </c>
      <c r="J5" s="147"/>
      <c r="K5" s="81">
        <f>SUM(K6:K17)</f>
        <v>11</v>
      </c>
      <c r="L5" s="82">
        <f>SUM(L6:L17)</f>
        <v>440</v>
      </c>
      <c r="M5" s="146" t="s">
        <v>14</v>
      </c>
      <c r="N5" s="147"/>
      <c r="O5" s="81">
        <f>SUM(O6:O17)</f>
        <v>11</v>
      </c>
      <c r="P5" s="82">
        <f>SUM(P6:P17)</f>
        <v>440</v>
      </c>
      <c r="Q5" s="146" t="s">
        <v>14</v>
      </c>
      <c r="R5" s="147"/>
      <c r="S5" s="81">
        <f>SUM(S6:S17)</f>
        <v>11</v>
      </c>
      <c r="T5" s="82">
        <f>SUM(T6:T17)</f>
        <v>440</v>
      </c>
      <c r="U5" s="146" t="s">
        <v>14</v>
      </c>
      <c r="V5" s="147"/>
      <c r="W5" s="81">
        <f>SUM(W6:W17)</f>
        <v>11</v>
      </c>
      <c r="X5" s="83">
        <f>SUM(X6:X17)</f>
        <v>440</v>
      </c>
    </row>
    <row r="6" spans="1:27" s="9" customFormat="1" ht="12.6" customHeight="1" x14ac:dyDescent="0.2">
      <c r="B6" s="11"/>
      <c r="C6" s="72"/>
      <c r="D6" s="72"/>
      <c r="E6" s="71"/>
      <c r="F6" s="11"/>
      <c r="G6" s="72"/>
      <c r="H6" s="72"/>
      <c r="I6" s="71"/>
      <c r="J6" s="11"/>
      <c r="K6" s="72"/>
      <c r="L6" s="72"/>
      <c r="M6" s="71"/>
      <c r="N6" s="11"/>
      <c r="O6" s="168"/>
      <c r="P6" s="72"/>
      <c r="Q6" s="71"/>
      <c r="R6" s="11"/>
      <c r="S6" s="72"/>
      <c r="T6" s="72"/>
      <c r="U6" s="71"/>
      <c r="V6" s="11"/>
      <c r="W6" s="72"/>
      <c r="X6" s="72"/>
      <c r="AA6" s="77"/>
    </row>
    <row r="7" spans="1:27" s="9" customFormat="1" ht="12.6" customHeight="1" x14ac:dyDescent="0.2">
      <c r="A7" s="189" t="s">
        <v>190</v>
      </c>
      <c r="B7" s="190" t="s">
        <v>191</v>
      </c>
      <c r="C7" s="194">
        <v>1.5</v>
      </c>
      <c r="D7" s="194">
        <v>60</v>
      </c>
      <c r="E7" s="189" t="s">
        <v>219</v>
      </c>
      <c r="F7" s="190" t="s">
        <v>220</v>
      </c>
      <c r="G7" s="12">
        <v>1.5</v>
      </c>
      <c r="H7" s="12">
        <v>60</v>
      </c>
      <c r="I7" s="71" t="s">
        <v>249</v>
      </c>
      <c r="J7" s="11" t="s">
        <v>251</v>
      </c>
      <c r="K7" s="12">
        <v>1.5</v>
      </c>
      <c r="L7" s="12">
        <v>60</v>
      </c>
      <c r="M7" s="71" t="s">
        <v>282</v>
      </c>
      <c r="N7" s="11" t="s">
        <v>283</v>
      </c>
      <c r="O7" s="169">
        <v>1.5</v>
      </c>
      <c r="P7" s="12">
        <v>60</v>
      </c>
      <c r="Q7" s="77" t="s">
        <v>306</v>
      </c>
      <c r="R7" s="11" t="s">
        <v>307</v>
      </c>
      <c r="S7" s="12">
        <v>1.5</v>
      </c>
      <c r="T7" s="12">
        <v>60</v>
      </c>
      <c r="U7" s="77" t="s">
        <v>334</v>
      </c>
      <c r="V7" s="11" t="s">
        <v>343</v>
      </c>
      <c r="W7" s="12">
        <v>1.5</v>
      </c>
      <c r="X7" s="12">
        <v>60</v>
      </c>
      <c r="AA7" s="77"/>
    </row>
    <row r="8" spans="1:27" s="9" customFormat="1" ht="12.6" customHeight="1" x14ac:dyDescent="0.2">
      <c r="A8" s="189" t="s">
        <v>192</v>
      </c>
      <c r="B8" s="190" t="s">
        <v>193</v>
      </c>
      <c r="C8" s="194">
        <v>1.5</v>
      </c>
      <c r="D8" s="194">
        <v>60</v>
      </c>
      <c r="E8" s="189" t="s">
        <v>221</v>
      </c>
      <c r="F8" s="190" t="s">
        <v>222</v>
      </c>
      <c r="G8" s="12">
        <v>1.5</v>
      </c>
      <c r="H8" s="12">
        <v>60</v>
      </c>
      <c r="I8" s="71" t="s">
        <v>253</v>
      </c>
      <c r="J8" s="11" t="s">
        <v>252</v>
      </c>
      <c r="K8" s="12">
        <v>1.5</v>
      </c>
      <c r="L8" s="12">
        <v>60</v>
      </c>
      <c r="M8" s="71" t="s">
        <v>284</v>
      </c>
      <c r="N8" s="11" t="s">
        <v>285</v>
      </c>
      <c r="O8" s="169">
        <v>1.5</v>
      </c>
      <c r="P8" s="12">
        <v>60</v>
      </c>
      <c r="Q8" s="77" t="s">
        <v>308</v>
      </c>
      <c r="R8" s="11" t="s">
        <v>309</v>
      </c>
      <c r="S8" s="12">
        <v>1.5</v>
      </c>
      <c r="T8" s="12">
        <v>60</v>
      </c>
      <c r="U8" s="77" t="s">
        <v>335</v>
      </c>
      <c r="V8" s="11" t="s">
        <v>344</v>
      </c>
      <c r="W8" s="12">
        <v>1.5</v>
      </c>
      <c r="X8" s="12">
        <v>60</v>
      </c>
      <c r="AA8" s="77" t="s">
        <v>250</v>
      </c>
    </row>
    <row r="9" spans="1:27" s="9" customFormat="1" ht="12.6" customHeight="1" x14ac:dyDescent="0.2">
      <c r="A9" s="189" t="s">
        <v>194</v>
      </c>
      <c r="B9" s="190" t="s">
        <v>195</v>
      </c>
      <c r="C9" s="194">
        <v>1.5</v>
      </c>
      <c r="D9" s="194">
        <v>60</v>
      </c>
      <c r="E9" s="189" t="s">
        <v>223</v>
      </c>
      <c r="F9" s="190" t="s">
        <v>224</v>
      </c>
      <c r="G9" s="12">
        <v>1.5</v>
      </c>
      <c r="H9" s="12">
        <v>60</v>
      </c>
      <c r="I9" s="71" t="s">
        <v>254</v>
      </c>
      <c r="J9" s="11" t="s">
        <v>256</v>
      </c>
      <c r="K9" s="12">
        <v>1.5</v>
      </c>
      <c r="L9" s="12">
        <v>60</v>
      </c>
      <c r="M9" s="71" t="s">
        <v>286</v>
      </c>
      <c r="N9" s="11" t="s">
        <v>287</v>
      </c>
      <c r="O9" s="169">
        <v>1.5</v>
      </c>
      <c r="P9" s="12">
        <v>60</v>
      </c>
      <c r="Q9" s="77" t="s">
        <v>310</v>
      </c>
      <c r="R9" s="11" t="s">
        <v>311</v>
      </c>
      <c r="S9" s="12">
        <v>1.5</v>
      </c>
      <c r="T9" s="12">
        <v>60</v>
      </c>
      <c r="U9" s="77" t="s">
        <v>336</v>
      </c>
      <c r="V9" s="11" t="s">
        <v>345</v>
      </c>
      <c r="W9" s="12">
        <v>1.5</v>
      </c>
      <c r="X9" s="12">
        <v>60</v>
      </c>
      <c r="AA9" s="77" t="s">
        <v>255</v>
      </c>
    </row>
    <row r="10" spans="1:27" s="9" customFormat="1" ht="12.6" customHeight="1" x14ac:dyDescent="0.4">
      <c r="A10" s="189" t="s">
        <v>196</v>
      </c>
      <c r="B10" s="190" t="s">
        <v>197</v>
      </c>
      <c r="C10" s="194">
        <v>1.5</v>
      </c>
      <c r="D10" s="194">
        <v>60</v>
      </c>
      <c r="E10" s="189" t="s">
        <v>225</v>
      </c>
      <c r="F10" s="190" t="s">
        <v>226</v>
      </c>
      <c r="G10" s="173">
        <v>1.5</v>
      </c>
      <c r="H10" s="12">
        <v>60</v>
      </c>
      <c r="I10" s="71" t="s">
        <v>257</v>
      </c>
      <c r="J10" s="11" t="s">
        <v>258</v>
      </c>
      <c r="K10" s="12">
        <v>1.5</v>
      </c>
      <c r="L10" s="12">
        <v>60</v>
      </c>
      <c r="M10" s="71" t="s">
        <v>288</v>
      </c>
      <c r="N10" s="11" t="s">
        <v>258</v>
      </c>
      <c r="O10" s="169">
        <v>1.5</v>
      </c>
      <c r="P10" s="12">
        <v>60</v>
      </c>
      <c r="Q10" s="77" t="s">
        <v>312</v>
      </c>
      <c r="R10" s="11" t="s">
        <v>197</v>
      </c>
      <c r="S10" s="12">
        <v>1.5</v>
      </c>
      <c r="T10" s="12">
        <v>60</v>
      </c>
      <c r="U10" s="77" t="s">
        <v>337</v>
      </c>
      <c r="V10" s="11" t="s">
        <v>197</v>
      </c>
      <c r="W10" s="12">
        <v>1.5</v>
      </c>
      <c r="X10" s="12">
        <v>60</v>
      </c>
      <c r="AA10" s="77"/>
    </row>
    <row r="11" spans="1:27" s="9" customFormat="1" ht="12.6" customHeight="1" x14ac:dyDescent="0.2">
      <c r="A11" s="196" t="s">
        <v>189</v>
      </c>
      <c r="B11" s="197"/>
      <c r="C11" s="194"/>
      <c r="D11" s="194"/>
      <c r="E11" s="189" t="s">
        <v>227</v>
      </c>
      <c r="F11" s="190" t="s">
        <v>228</v>
      </c>
      <c r="G11" s="12"/>
      <c r="H11" s="12"/>
      <c r="I11" s="71"/>
      <c r="J11" s="11" t="s">
        <v>259</v>
      </c>
      <c r="K11" s="12"/>
      <c r="L11" s="113"/>
      <c r="M11" s="71"/>
      <c r="N11" s="11" t="s">
        <v>289</v>
      </c>
      <c r="O11" s="169"/>
      <c r="P11" s="113"/>
      <c r="Q11" s="77" t="s">
        <v>313</v>
      </c>
      <c r="R11" s="11" t="s">
        <v>314</v>
      </c>
      <c r="S11" s="12"/>
      <c r="T11" s="113"/>
      <c r="U11" s="77" t="s">
        <v>313</v>
      </c>
      <c r="V11" s="11" t="s">
        <v>346</v>
      </c>
      <c r="W11" s="12"/>
      <c r="X11" s="113"/>
      <c r="AA11" s="77" t="s">
        <v>255</v>
      </c>
    </row>
    <row r="12" spans="1:27" s="9" customFormat="1" ht="12.6" customHeight="1" x14ac:dyDescent="0.2">
      <c r="A12" s="189" t="s">
        <v>198</v>
      </c>
      <c r="B12" s="190" t="s">
        <v>199</v>
      </c>
      <c r="C12" s="194">
        <v>0.5</v>
      </c>
      <c r="D12" s="194">
        <v>20</v>
      </c>
      <c r="E12" s="189" t="s">
        <v>229</v>
      </c>
      <c r="F12" s="190" t="s">
        <v>230</v>
      </c>
      <c r="G12" s="12">
        <v>0.5</v>
      </c>
      <c r="H12" s="12">
        <v>20</v>
      </c>
      <c r="I12" s="71" t="s">
        <v>261</v>
      </c>
      <c r="J12" s="11" t="s">
        <v>260</v>
      </c>
      <c r="K12" s="12">
        <v>0.5</v>
      </c>
      <c r="L12" s="12">
        <v>20</v>
      </c>
      <c r="M12" s="71" t="s">
        <v>290</v>
      </c>
      <c r="N12" s="11" t="s">
        <v>291</v>
      </c>
      <c r="O12" s="169">
        <v>0.5</v>
      </c>
      <c r="P12" s="12">
        <v>20</v>
      </c>
      <c r="Q12" s="77" t="s">
        <v>315</v>
      </c>
      <c r="R12" s="11" t="s">
        <v>316</v>
      </c>
      <c r="S12" s="12">
        <v>0.5</v>
      </c>
      <c r="T12" s="12">
        <v>20</v>
      </c>
      <c r="U12" s="77" t="s">
        <v>338</v>
      </c>
      <c r="V12" s="11" t="s">
        <v>347</v>
      </c>
      <c r="W12" s="12">
        <v>0.5</v>
      </c>
      <c r="X12" s="12">
        <v>20</v>
      </c>
      <c r="AA12" s="77" t="s">
        <v>227</v>
      </c>
    </row>
    <row r="13" spans="1:27" s="9" customFormat="1" ht="12.6" customHeight="1" x14ac:dyDescent="0.2">
      <c r="A13" s="189" t="s">
        <v>206</v>
      </c>
      <c r="B13" s="190" t="s">
        <v>38</v>
      </c>
      <c r="C13" s="194">
        <v>1</v>
      </c>
      <c r="D13" s="194">
        <v>40</v>
      </c>
      <c r="E13" s="189" t="s">
        <v>231</v>
      </c>
      <c r="F13" s="190" t="s">
        <v>232</v>
      </c>
      <c r="G13" s="12">
        <v>1</v>
      </c>
      <c r="H13" s="12">
        <v>40</v>
      </c>
      <c r="I13" s="77" t="s">
        <v>262</v>
      </c>
      <c r="J13" s="11" t="s">
        <v>266</v>
      </c>
      <c r="K13" s="12">
        <v>1</v>
      </c>
      <c r="L13" s="12">
        <v>40</v>
      </c>
      <c r="M13" s="77" t="s">
        <v>292</v>
      </c>
      <c r="N13" s="11" t="s">
        <v>293</v>
      </c>
      <c r="O13" s="169">
        <v>1</v>
      </c>
      <c r="P13" s="12">
        <v>40</v>
      </c>
      <c r="Q13" s="77" t="s">
        <v>317</v>
      </c>
      <c r="R13" s="11" t="s">
        <v>318</v>
      </c>
      <c r="S13" s="12">
        <v>1</v>
      </c>
      <c r="T13" s="12">
        <v>40</v>
      </c>
      <c r="U13" s="77" t="s">
        <v>339</v>
      </c>
      <c r="V13" s="11" t="s">
        <v>348</v>
      </c>
      <c r="W13" s="12">
        <v>1</v>
      </c>
      <c r="X13" s="12">
        <v>40</v>
      </c>
      <c r="AA13" s="77"/>
    </row>
    <row r="14" spans="1:27" s="9" customFormat="1" ht="12.6" customHeight="1" x14ac:dyDescent="0.2">
      <c r="A14" s="189" t="s">
        <v>200</v>
      </c>
      <c r="B14" s="190" t="s">
        <v>201</v>
      </c>
      <c r="C14" s="194">
        <v>1</v>
      </c>
      <c r="D14" s="194">
        <v>40</v>
      </c>
      <c r="E14" s="189" t="s">
        <v>233</v>
      </c>
      <c r="F14" s="190" t="s">
        <v>234</v>
      </c>
      <c r="G14" s="12">
        <v>1</v>
      </c>
      <c r="H14" s="12">
        <v>40</v>
      </c>
      <c r="I14" s="71" t="s">
        <v>263</v>
      </c>
      <c r="J14" s="11" t="s">
        <v>267</v>
      </c>
      <c r="K14" s="12">
        <v>1</v>
      </c>
      <c r="L14" s="12">
        <v>40</v>
      </c>
      <c r="M14" s="71" t="s">
        <v>294</v>
      </c>
      <c r="N14" s="11" t="s">
        <v>295</v>
      </c>
      <c r="O14" s="169">
        <v>1</v>
      </c>
      <c r="P14" s="12">
        <v>40</v>
      </c>
      <c r="Q14" s="77" t="s">
        <v>319</v>
      </c>
      <c r="R14" s="11" t="s">
        <v>320</v>
      </c>
      <c r="S14" s="12">
        <v>1</v>
      </c>
      <c r="T14" s="12">
        <v>40</v>
      </c>
      <c r="U14" s="77" t="s">
        <v>340</v>
      </c>
      <c r="V14" s="11" t="s">
        <v>349</v>
      </c>
      <c r="W14" s="12">
        <v>1</v>
      </c>
      <c r="X14" s="12">
        <v>40</v>
      </c>
    </row>
    <row r="15" spans="1:27" s="9" customFormat="1" ht="15.75" customHeight="1" x14ac:dyDescent="0.2">
      <c r="A15" s="189" t="s">
        <v>202</v>
      </c>
      <c r="B15" s="190" t="s">
        <v>203</v>
      </c>
      <c r="C15" s="194">
        <v>1</v>
      </c>
      <c r="D15" s="194">
        <v>40</v>
      </c>
      <c r="E15" s="189" t="s">
        <v>235</v>
      </c>
      <c r="F15" s="190" t="s">
        <v>236</v>
      </c>
      <c r="G15" s="12">
        <v>1</v>
      </c>
      <c r="H15" s="12">
        <v>40</v>
      </c>
      <c r="I15" s="71" t="s">
        <v>264</v>
      </c>
      <c r="J15" s="11" t="s">
        <v>268</v>
      </c>
      <c r="K15" s="12">
        <v>1</v>
      </c>
      <c r="L15" s="12">
        <v>40</v>
      </c>
      <c r="M15" s="71" t="s">
        <v>296</v>
      </c>
      <c r="N15" s="11" t="s">
        <v>297</v>
      </c>
      <c r="O15" s="169">
        <v>1</v>
      </c>
      <c r="P15" s="12">
        <v>40</v>
      </c>
      <c r="Q15" s="77" t="s">
        <v>321</v>
      </c>
      <c r="R15" s="11" t="s">
        <v>322</v>
      </c>
      <c r="S15" s="12">
        <v>1</v>
      </c>
      <c r="T15" s="12">
        <v>40</v>
      </c>
      <c r="U15" s="77" t="s">
        <v>341</v>
      </c>
      <c r="V15" s="11" t="s">
        <v>350</v>
      </c>
      <c r="W15" s="12">
        <v>1</v>
      </c>
      <c r="X15" s="12">
        <v>40</v>
      </c>
      <c r="AA15" s="77" t="s">
        <v>255</v>
      </c>
    </row>
    <row r="16" spans="1:27" s="9" customFormat="1" ht="15.75" customHeight="1" x14ac:dyDescent="0.4">
      <c r="A16" s="191" t="s">
        <v>204</v>
      </c>
      <c r="B16" s="190" t="s">
        <v>205</v>
      </c>
      <c r="C16" s="198">
        <v>1.5</v>
      </c>
      <c r="D16" s="198">
        <v>60</v>
      </c>
      <c r="E16" s="192" t="s">
        <v>237</v>
      </c>
      <c r="F16" s="190" t="s">
        <v>238</v>
      </c>
      <c r="G16" s="173">
        <v>1.5</v>
      </c>
      <c r="H16" s="180">
        <v>60</v>
      </c>
      <c r="I16" s="71" t="s">
        <v>265</v>
      </c>
      <c r="J16" s="11" t="s">
        <v>269</v>
      </c>
      <c r="K16" s="180">
        <v>1.5</v>
      </c>
      <c r="L16" s="12">
        <v>60</v>
      </c>
      <c r="M16" s="71" t="s">
        <v>298</v>
      </c>
      <c r="N16" s="11" t="s">
        <v>299</v>
      </c>
      <c r="O16" s="181">
        <v>1.5</v>
      </c>
      <c r="P16" s="12">
        <v>60</v>
      </c>
      <c r="Q16" s="2" t="s">
        <v>323</v>
      </c>
      <c r="R16" s="11" t="s">
        <v>324</v>
      </c>
      <c r="S16" s="173">
        <v>1.5</v>
      </c>
      <c r="T16" s="12">
        <v>60</v>
      </c>
      <c r="U16" s="2" t="s">
        <v>342</v>
      </c>
      <c r="V16" s="11" t="s">
        <v>351</v>
      </c>
      <c r="W16" s="173">
        <v>1.5</v>
      </c>
      <c r="X16" s="12">
        <v>60</v>
      </c>
      <c r="AA16" s="77"/>
    </row>
    <row r="17" spans="1:27" s="9" customFormat="1" ht="12.6" customHeight="1" x14ac:dyDescent="0.4">
      <c r="A17" s="91"/>
      <c r="B17" s="90"/>
      <c r="C17" s="195"/>
      <c r="D17" s="195"/>
      <c r="E17" s="92"/>
      <c r="F17" s="90"/>
      <c r="G17" s="18"/>
      <c r="H17" s="18"/>
      <c r="I17" s="71"/>
      <c r="J17" s="11"/>
      <c r="K17" s="18"/>
      <c r="L17" s="18"/>
      <c r="M17" s="71"/>
      <c r="N17" s="11"/>
      <c r="O17" s="171"/>
      <c r="P17" s="18"/>
      <c r="Q17" s="71"/>
      <c r="R17" s="11"/>
      <c r="S17" s="18"/>
      <c r="T17" s="18"/>
      <c r="U17" s="71"/>
      <c r="V17" s="11"/>
      <c r="W17" s="18"/>
      <c r="X17" s="18"/>
      <c r="AA17" s="76" t="s">
        <v>250</v>
      </c>
    </row>
    <row r="18" spans="1:27" s="9" customFormat="1" ht="15" customHeight="1" x14ac:dyDescent="0.2">
      <c r="A18" s="199" t="s">
        <v>15</v>
      </c>
      <c r="B18" s="200"/>
      <c r="C18" s="201">
        <f>SUM(C19:C31)</f>
        <v>3</v>
      </c>
      <c r="D18" s="206">
        <f>SUM(D19:D31)</f>
        <v>120</v>
      </c>
      <c r="E18" s="202" t="s">
        <v>15</v>
      </c>
      <c r="F18" s="202"/>
      <c r="G18" s="81">
        <f>SUM(G19:G31)</f>
        <v>3</v>
      </c>
      <c r="H18" s="82">
        <f>SUM(H19:H31)</f>
        <v>120</v>
      </c>
      <c r="I18" s="150" t="s">
        <v>15</v>
      </c>
      <c r="J18" s="150"/>
      <c r="K18" s="81">
        <f>SUM(K19:K31)</f>
        <v>4</v>
      </c>
      <c r="L18" s="82">
        <f>SUM(L19:L31)</f>
        <v>160</v>
      </c>
      <c r="M18" s="150" t="s">
        <v>15</v>
      </c>
      <c r="N18" s="150"/>
      <c r="O18" s="81">
        <f>SUM(O19:O31)</f>
        <v>4</v>
      </c>
      <c r="P18" s="82">
        <f>SUM(P19:P31)</f>
        <v>160</v>
      </c>
      <c r="Q18" s="150" t="s">
        <v>15</v>
      </c>
      <c r="R18" s="150"/>
      <c r="S18" s="81">
        <f>SUM(S19:S31)</f>
        <v>3</v>
      </c>
      <c r="T18" s="82">
        <f>SUM(T19:T31)</f>
        <v>120</v>
      </c>
      <c r="U18" s="150" t="s">
        <v>15</v>
      </c>
      <c r="V18" s="150"/>
      <c r="W18" s="81">
        <f>SUM(W19:W31)</f>
        <v>3</v>
      </c>
      <c r="X18" s="82">
        <f>SUM(X19:X31)</f>
        <v>120</v>
      </c>
      <c r="AA18" s="77"/>
    </row>
    <row r="19" spans="1:27" s="9" customFormat="1" ht="12.6" customHeight="1" x14ac:dyDescent="0.2">
      <c r="A19" s="203"/>
      <c r="B19" s="190"/>
      <c r="C19" s="207"/>
      <c r="D19" s="207"/>
      <c r="E19" s="193"/>
      <c r="F19" s="190"/>
      <c r="G19" s="72"/>
      <c r="H19" s="72"/>
      <c r="I19" s="71"/>
      <c r="J19" s="11"/>
      <c r="K19" s="168"/>
      <c r="L19" s="72"/>
      <c r="M19" s="71"/>
      <c r="N19" s="11"/>
      <c r="O19" s="168"/>
      <c r="P19" s="72"/>
      <c r="Q19" s="71"/>
      <c r="R19" s="11"/>
      <c r="S19" s="72"/>
      <c r="T19" s="72"/>
      <c r="U19" s="71"/>
      <c r="V19" s="11"/>
      <c r="W19" s="72"/>
      <c r="X19" s="72"/>
      <c r="AA19" s="77"/>
    </row>
    <row r="20" spans="1:27" s="9" customFormat="1" ht="12.6" customHeight="1" x14ac:dyDescent="0.2">
      <c r="A20" s="189" t="s">
        <v>207</v>
      </c>
      <c r="B20" s="190" t="s">
        <v>208</v>
      </c>
      <c r="C20" s="208">
        <v>0.5</v>
      </c>
      <c r="D20" s="208">
        <v>20</v>
      </c>
      <c r="E20" s="189" t="s">
        <v>239</v>
      </c>
      <c r="F20" s="190" t="s">
        <v>240</v>
      </c>
      <c r="G20" s="179">
        <v>0.5</v>
      </c>
      <c r="H20" s="179">
        <v>20</v>
      </c>
      <c r="I20" s="77" t="s">
        <v>270</v>
      </c>
      <c r="J20" s="11" t="s">
        <v>271</v>
      </c>
      <c r="K20" s="169">
        <v>0.5</v>
      </c>
      <c r="L20" s="12">
        <v>20</v>
      </c>
      <c r="M20" s="77" t="s">
        <v>300</v>
      </c>
      <c r="N20" s="11" t="s">
        <v>271</v>
      </c>
      <c r="O20" s="169">
        <v>0.5</v>
      </c>
      <c r="P20" s="12">
        <v>20</v>
      </c>
      <c r="Q20" s="77">
        <v>23201</v>
      </c>
      <c r="R20" s="11" t="s">
        <v>325</v>
      </c>
      <c r="S20" s="12">
        <v>0.5</v>
      </c>
      <c r="T20" s="12">
        <v>20</v>
      </c>
      <c r="U20" s="77">
        <v>23202</v>
      </c>
      <c r="V20" s="11" t="s">
        <v>356</v>
      </c>
      <c r="W20" s="12">
        <v>0.5</v>
      </c>
      <c r="X20" s="12">
        <v>20</v>
      </c>
      <c r="AA20" s="77"/>
    </row>
    <row r="21" spans="1:27" s="9" customFormat="1" ht="12.6" customHeight="1" x14ac:dyDescent="0.2">
      <c r="A21" s="189" t="s">
        <v>211</v>
      </c>
      <c r="B21" s="190" t="s">
        <v>212</v>
      </c>
      <c r="C21" s="208">
        <v>0.5</v>
      </c>
      <c r="D21" s="208">
        <v>20</v>
      </c>
      <c r="E21" s="189" t="s">
        <v>243</v>
      </c>
      <c r="F21" s="190" t="s">
        <v>244</v>
      </c>
      <c r="G21" s="179">
        <v>0.5</v>
      </c>
      <c r="H21" s="179">
        <v>20</v>
      </c>
      <c r="I21" s="77" t="s">
        <v>274</v>
      </c>
      <c r="J21" s="11" t="s">
        <v>275</v>
      </c>
      <c r="K21" s="169">
        <v>0.5</v>
      </c>
      <c r="L21" s="12">
        <v>20</v>
      </c>
      <c r="M21" s="77" t="s">
        <v>302</v>
      </c>
      <c r="N21" s="11" t="s">
        <v>383</v>
      </c>
      <c r="O21" s="169">
        <v>0.5</v>
      </c>
      <c r="P21" s="12">
        <v>20</v>
      </c>
      <c r="Q21" s="77" t="s">
        <v>328</v>
      </c>
      <c r="R21" s="11" t="s">
        <v>329</v>
      </c>
      <c r="S21" s="12">
        <v>0.5</v>
      </c>
      <c r="T21" s="12">
        <v>20</v>
      </c>
      <c r="U21" s="77" t="s">
        <v>353</v>
      </c>
      <c r="V21" s="11" t="s">
        <v>358</v>
      </c>
      <c r="W21" s="12">
        <v>0.5</v>
      </c>
      <c r="X21" s="12">
        <v>20</v>
      </c>
      <c r="AA21" s="77"/>
    </row>
    <row r="22" spans="1:27" s="9" customFormat="1" ht="12.6" customHeight="1" x14ac:dyDescent="0.4">
      <c r="A22" s="191" t="s">
        <v>215</v>
      </c>
      <c r="B22" s="190" t="s">
        <v>216</v>
      </c>
      <c r="C22" s="209">
        <v>1</v>
      </c>
      <c r="D22" s="209">
        <v>40</v>
      </c>
      <c r="E22" s="191" t="s">
        <v>247</v>
      </c>
      <c r="F22" s="190" t="s">
        <v>248</v>
      </c>
      <c r="G22" s="179">
        <v>1</v>
      </c>
      <c r="H22" s="179">
        <v>40</v>
      </c>
      <c r="I22" s="77" t="s">
        <v>276</v>
      </c>
      <c r="J22" s="11" t="s">
        <v>277</v>
      </c>
      <c r="K22" s="169">
        <v>1</v>
      </c>
      <c r="L22" s="12">
        <v>40</v>
      </c>
      <c r="M22" s="77" t="s">
        <v>304</v>
      </c>
      <c r="N22" s="11" t="s">
        <v>384</v>
      </c>
      <c r="O22" s="169">
        <v>1</v>
      </c>
      <c r="P22" s="12">
        <v>40</v>
      </c>
      <c r="Q22" s="2" t="s">
        <v>332</v>
      </c>
      <c r="R22" s="11" t="s">
        <v>333</v>
      </c>
      <c r="S22" s="173">
        <v>1</v>
      </c>
      <c r="T22" s="173">
        <v>40</v>
      </c>
      <c r="U22" s="2" t="s">
        <v>355</v>
      </c>
      <c r="V22" s="11" t="s">
        <v>366</v>
      </c>
      <c r="W22" s="167">
        <v>1</v>
      </c>
      <c r="X22" s="167">
        <v>40</v>
      </c>
      <c r="AA22" s="77"/>
    </row>
    <row r="23" spans="1:27" s="9" customFormat="1" ht="12.6" customHeight="1" x14ac:dyDescent="0.4">
      <c r="A23" s="204" t="s">
        <v>380</v>
      </c>
      <c r="B23" s="204" t="s">
        <v>381</v>
      </c>
      <c r="C23" s="208">
        <v>1</v>
      </c>
      <c r="D23" s="208">
        <v>40</v>
      </c>
      <c r="E23" s="204" t="s">
        <v>380</v>
      </c>
      <c r="F23" s="204" t="s">
        <v>381</v>
      </c>
      <c r="G23" s="52">
        <v>1</v>
      </c>
      <c r="H23" s="52">
        <v>40</v>
      </c>
      <c r="I23" s="77" t="s">
        <v>278</v>
      </c>
      <c r="J23" s="11" t="s">
        <v>279</v>
      </c>
      <c r="K23" s="169">
        <v>1</v>
      </c>
      <c r="L23" s="12">
        <v>40</v>
      </c>
      <c r="M23" s="2" t="s">
        <v>305</v>
      </c>
      <c r="N23" s="11" t="s">
        <v>365</v>
      </c>
      <c r="O23" s="177">
        <v>1</v>
      </c>
      <c r="P23" s="173">
        <v>40</v>
      </c>
      <c r="Q23" s="204" t="s">
        <v>380</v>
      </c>
      <c r="R23" s="204" t="s">
        <v>381</v>
      </c>
      <c r="S23" s="52">
        <v>1</v>
      </c>
      <c r="T23" s="52">
        <v>40</v>
      </c>
      <c r="U23" s="204" t="s">
        <v>380</v>
      </c>
      <c r="V23" s="204" t="s">
        <v>381</v>
      </c>
      <c r="W23" s="52">
        <v>1</v>
      </c>
      <c r="X23" s="52">
        <v>40</v>
      </c>
      <c r="AA23" s="77"/>
    </row>
    <row r="24" spans="1:27" s="9" customFormat="1" ht="12.6" customHeight="1" x14ac:dyDescent="0.2">
      <c r="A24" s="205"/>
      <c r="B24" s="190" t="s">
        <v>382</v>
      </c>
      <c r="C24" s="208"/>
      <c r="D24" s="208"/>
      <c r="E24" s="205"/>
      <c r="F24" s="190" t="s">
        <v>382</v>
      </c>
      <c r="G24" s="52"/>
      <c r="H24" s="52"/>
      <c r="I24" s="204" t="s">
        <v>380</v>
      </c>
      <c r="J24" s="204" t="s">
        <v>381</v>
      </c>
      <c r="K24" s="211">
        <v>1</v>
      </c>
      <c r="L24" s="52">
        <v>40</v>
      </c>
      <c r="M24" s="204" t="s">
        <v>380</v>
      </c>
      <c r="N24" s="204" t="s">
        <v>381</v>
      </c>
      <c r="O24" s="211">
        <v>1</v>
      </c>
      <c r="P24" s="52">
        <v>40</v>
      </c>
      <c r="Q24" s="205"/>
      <c r="R24" s="190" t="s">
        <v>382</v>
      </c>
      <c r="S24" s="12"/>
      <c r="T24" s="12"/>
      <c r="U24" s="205"/>
      <c r="V24" s="190" t="s">
        <v>382</v>
      </c>
      <c r="W24" s="12"/>
      <c r="X24" s="12"/>
      <c r="AA24" s="77"/>
    </row>
    <row r="25" spans="1:27" s="9" customFormat="1" ht="12.6" customHeight="1" x14ac:dyDescent="0.4">
      <c r="A25" s="204"/>
      <c r="B25" s="204"/>
      <c r="C25" s="210"/>
      <c r="D25" s="210"/>
      <c r="E25" s="189"/>
      <c r="F25" s="190"/>
      <c r="G25" s="52"/>
      <c r="H25" s="52"/>
      <c r="I25" s="205"/>
      <c r="J25" s="190" t="s">
        <v>382</v>
      </c>
      <c r="K25" s="211"/>
      <c r="L25" s="52"/>
      <c r="M25" s="205"/>
      <c r="N25" s="190" t="s">
        <v>382</v>
      </c>
      <c r="O25" s="170"/>
      <c r="P25" s="183"/>
      <c r="S25" s="113"/>
      <c r="T25" s="113"/>
      <c r="U25" s="77"/>
      <c r="V25" s="87"/>
      <c r="W25" s="12"/>
      <c r="X25" s="12"/>
      <c r="AA25" s="77"/>
    </row>
    <row r="26" spans="1:27" s="9" customFormat="1" ht="12.6" customHeight="1" x14ac:dyDescent="0.4">
      <c r="A26" s="203"/>
      <c r="B26" s="190"/>
      <c r="C26" s="194"/>
      <c r="D26" s="194"/>
      <c r="E26" s="193"/>
      <c r="F26" s="190"/>
      <c r="G26" s="12"/>
      <c r="H26" s="12"/>
      <c r="I26" s="88"/>
      <c r="J26" s="11"/>
      <c r="K26" s="170"/>
      <c r="L26" s="183"/>
      <c r="O26" s="138"/>
      <c r="P26" s="113"/>
      <c r="S26" s="113"/>
      <c r="T26" s="113"/>
      <c r="U26" s="71"/>
      <c r="V26" s="11"/>
      <c r="W26" s="12"/>
      <c r="X26" s="12"/>
      <c r="AA26" s="77"/>
    </row>
    <row r="27" spans="1:27" s="9" customFormat="1" ht="12.6" customHeight="1" x14ac:dyDescent="0.4">
      <c r="A27" s="10"/>
      <c r="B27" s="11"/>
      <c r="C27" s="12"/>
      <c r="D27" s="12"/>
      <c r="E27" s="71"/>
      <c r="F27" s="11"/>
      <c r="G27" s="12"/>
      <c r="H27" s="12"/>
      <c r="K27" s="138"/>
      <c r="L27" s="113"/>
      <c r="M27" s="71"/>
      <c r="N27" s="11"/>
      <c r="O27" s="169"/>
      <c r="P27" s="12"/>
      <c r="Q27" s="71"/>
      <c r="R27" s="11"/>
      <c r="S27" s="12"/>
      <c r="T27" s="12"/>
      <c r="U27" s="71"/>
      <c r="V27" s="11"/>
      <c r="W27" s="12"/>
      <c r="X27" s="12"/>
      <c r="AA27" s="76"/>
    </row>
    <row r="28" spans="1:27" s="9" customFormat="1" ht="12.6" customHeight="1" x14ac:dyDescent="0.2">
      <c r="A28" s="10"/>
      <c r="B28" s="11"/>
      <c r="C28" s="12"/>
      <c r="D28" s="12"/>
      <c r="E28" s="71"/>
      <c r="F28" s="11"/>
      <c r="G28" s="12"/>
      <c r="H28" s="12"/>
      <c r="I28" s="71"/>
      <c r="J28" s="11"/>
      <c r="K28" s="169"/>
      <c r="L28" s="12"/>
      <c r="M28" s="71"/>
      <c r="N28" s="11"/>
      <c r="O28" s="169"/>
      <c r="P28" s="12"/>
      <c r="Q28" s="71"/>
      <c r="R28" s="11"/>
      <c r="S28" s="12"/>
      <c r="T28" s="12"/>
      <c r="U28" s="71"/>
      <c r="V28" s="11"/>
      <c r="W28" s="12"/>
      <c r="X28" s="12"/>
    </row>
    <row r="29" spans="1:27" s="9" customFormat="1" ht="12.6" customHeight="1" x14ac:dyDescent="0.2">
      <c r="A29" s="10"/>
      <c r="B29" s="11"/>
      <c r="C29" s="12"/>
      <c r="D29" s="12"/>
      <c r="E29" s="71"/>
      <c r="F29" s="11"/>
      <c r="G29" s="12"/>
      <c r="H29" s="12"/>
      <c r="I29" s="71"/>
      <c r="J29" s="11"/>
      <c r="K29" s="169"/>
      <c r="L29" s="12"/>
      <c r="M29" s="71"/>
      <c r="N29" s="11"/>
      <c r="O29" s="169"/>
      <c r="P29" s="12"/>
      <c r="Q29" s="71"/>
      <c r="R29" s="11"/>
      <c r="S29" s="12"/>
      <c r="T29" s="12"/>
      <c r="U29" s="71"/>
      <c r="V29" s="11"/>
      <c r="W29" s="12"/>
      <c r="X29" s="12"/>
    </row>
    <row r="30" spans="1:27" s="9" customFormat="1" ht="12.6" customHeight="1" x14ac:dyDescent="0.2">
      <c r="A30" s="10"/>
      <c r="B30" s="11"/>
      <c r="C30" s="12"/>
      <c r="D30" s="12"/>
      <c r="E30" s="71"/>
      <c r="F30" s="11"/>
      <c r="G30" s="12"/>
      <c r="H30" s="12"/>
      <c r="I30" s="71"/>
      <c r="J30" s="11"/>
      <c r="K30" s="169"/>
      <c r="L30" s="12"/>
      <c r="M30" s="71"/>
      <c r="N30" s="11"/>
      <c r="O30" s="169"/>
      <c r="P30" s="12"/>
      <c r="Q30" s="71"/>
      <c r="R30" s="11"/>
      <c r="S30" s="12"/>
      <c r="T30" s="12"/>
      <c r="U30" s="71"/>
      <c r="V30" s="11"/>
      <c r="W30" s="12"/>
      <c r="X30" s="12"/>
    </row>
    <row r="31" spans="1:27" s="9" customFormat="1" ht="12.6" customHeight="1" x14ac:dyDescent="0.2">
      <c r="A31" s="16"/>
      <c r="B31" s="17" t="s">
        <v>23</v>
      </c>
      <c r="C31" s="18"/>
      <c r="D31" s="18"/>
      <c r="E31" s="20"/>
      <c r="F31" s="20" t="s">
        <v>23</v>
      </c>
      <c r="G31" s="188"/>
      <c r="H31" s="18"/>
      <c r="I31" s="20"/>
      <c r="J31" s="20" t="s">
        <v>23</v>
      </c>
      <c r="K31" s="171"/>
      <c r="L31" s="18"/>
      <c r="M31" s="20"/>
      <c r="N31" s="20" t="s">
        <v>23</v>
      </c>
      <c r="O31" s="171"/>
      <c r="P31" s="18"/>
      <c r="Q31" s="20"/>
      <c r="R31" s="20" t="s">
        <v>23</v>
      </c>
      <c r="S31" s="18"/>
      <c r="T31" s="18"/>
      <c r="U31" s="20"/>
      <c r="V31" s="20" t="s">
        <v>23</v>
      </c>
      <c r="W31" s="18"/>
      <c r="X31" s="18"/>
    </row>
    <row r="32" spans="1:27" s="9" customFormat="1" ht="15" customHeight="1" x14ac:dyDescent="0.2">
      <c r="A32" s="148" t="s">
        <v>16</v>
      </c>
      <c r="B32" s="149"/>
      <c r="C32" s="24"/>
      <c r="D32" s="26">
        <v>60</v>
      </c>
      <c r="E32" s="148" t="s">
        <v>16</v>
      </c>
      <c r="F32" s="149"/>
      <c r="G32" s="24"/>
      <c r="H32" s="26">
        <f>SUM(H33:H36)</f>
        <v>60</v>
      </c>
      <c r="I32" s="148" t="s">
        <v>16</v>
      </c>
      <c r="J32" s="149"/>
      <c r="K32" s="24"/>
      <c r="L32" s="26">
        <f>SUM(L33:L36)</f>
        <v>60</v>
      </c>
      <c r="M32" s="148" t="s">
        <v>16</v>
      </c>
      <c r="N32" s="149"/>
      <c r="O32" s="24"/>
      <c r="P32" s="26">
        <f>SUM(P33:P36)</f>
        <v>60</v>
      </c>
      <c r="Q32" s="148" t="s">
        <v>16</v>
      </c>
      <c r="R32" s="149"/>
      <c r="S32" s="24"/>
      <c r="T32" s="26">
        <f>SUM(T33:T36)</f>
        <v>60</v>
      </c>
      <c r="U32" s="148" t="s">
        <v>16</v>
      </c>
      <c r="V32" s="149"/>
      <c r="W32" s="24"/>
      <c r="X32" s="26">
        <f>SUM(X33:X36)</f>
        <v>60</v>
      </c>
    </row>
    <row r="33" spans="1:24" s="9" customFormat="1" ht="12.6" customHeight="1" x14ac:dyDescent="0.2">
      <c r="A33" s="22" t="s">
        <v>17</v>
      </c>
      <c r="B33" s="23"/>
      <c r="C33" s="24"/>
      <c r="D33" s="13">
        <v>20</v>
      </c>
      <c r="E33" s="22" t="s">
        <v>17</v>
      </c>
      <c r="F33" s="23"/>
      <c r="G33" s="24"/>
      <c r="H33" s="13">
        <v>20</v>
      </c>
      <c r="I33" s="22" t="s">
        <v>17</v>
      </c>
      <c r="J33" s="23"/>
      <c r="K33" s="24"/>
      <c r="L33" s="13">
        <v>20</v>
      </c>
      <c r="M33" s="22" t="s">
        <v>17</v>
      </c>
      <c r="N33" s="23"/>
      <c r="O33" s="24"/>
      <c r="P33" s="13">
        <v>20</v>
      </c>
      <c r="Q33" s="22" t="s">
        <v>17</v>
      </c>
      <c r="R33" s="23"/>
      <c r="S33" s="24"/>
      <c r="T33" s="13">
        <v>20</v>
      </c>
      <c r="U33" s="22" t="s">
        <v>17</v>
      </c>
      <c r="V33" s="23"/>
      <c r="W33" s="24"/>
      <c r="X33" s="13">
        <v>20</v>
      </c>
    </row>
    <row r="34" spans="1:24" s="9" customFormat="1" ht="12.6" customHeight="1" x14ac:dyDescent="0.2">
      <c r="A34" s="22" t="s">
        <v>18</v>
      </c>
      <c r="B34" s="23"/>
      <c r="C34" s="24"/>
      <c r="D34" s="13">
        <v>20</v>
      </c>
      <c r="E34" s="22" t="s">
        <v>18</v>
      </c>
      <c r="F34" s="23"/>
      <c r="G34" s="24"/>
      <c r="H34" s="13">
        <v>20</v>
      </c>
      <c r="I34" s="22" t="s">
        <v>18</v>
      </c>
      <c r="J34" s="23"/>
      <c r="K34" s="24"/>
      <c r="L34" s="13">
        <v>20</v>
      </c>
      <c r="M34" s="22" t="s">
        <v>18</v>
      </c>
      <c r="N34" s="23"/>
      <c r="O34" s="24"/>
      <c r="P34" s="13">
        <v>20</v>
      </c>
      <c r="Q34" s="22" t="s">
        <v>18</v>
      </c>
      <c r="R34" s="23"/>
      <c r="S34" s="24"/>
      <c r="T34" s="13">
        <v>20</v>
      </c>
      <c r="U34" s="22" t="s">
        <v>18</v>
      </c>
      <c r="V34" s="23"/>
      <c r="W34" s="24"/>
      <c r="X34" s="13">
        <v>20</v>
      </c>
    </row>
    <row r="35" spans="1:24" s="9" customFormat="1" ht="12.6" customHeight="1" x14ac:dyDescent="0.2">
      <c r="A35" s="22" t="s">
        <v>218</v>
      </c>
      <c r="B35" s="23"/>
      <c r="C35" s="24"/>
      <c r="D35" s="13">
        <v>20</v>
      </c>
      <c r="E35" s="22" t="s">
        <v>218</v>
      </c>
      <c r="F35" s="23"/>
      <c r="G35" s="24"/>
      <c r="H35" s="13">
        <v>20</v>
      </c>
      <c r="I35" s="22" t="s">
        <v>22</v>
      </c>
      <c r="J35" s="23"/>
      <c r="K35" s="24"/>
      <c r="L35" s="13">
        <v>20</v>
      </c>
      <c r="M35" s="22" t="s">
        <v>22</v>
      </c>
      <c r="N35" s="23"/>
      <c r="O35" s="24"/>
      <c r="P35" s="13">
        <v>20</v>
      </c>
      <c r="Q35" s="22" t="s">
        <v>22</v>
      </c>
      <c r="R35" s="23"/>
      <c r="S35" s="24"/>
      <c r="T35" s="13">
        <v>20</v>
      </c>
      <c r="U35" s="22" t="s">
        <v>22</v>
      </c>
      <c r="V35" s="23"/>
      <c r="W35" s="24"/>
      <c r="X35" s="13">
        <v>20</v>
      </c>
    </row>
    <row r="36" spans="1:24" s="9" customFormat="1" ht="12.6" customHeight="1" x14ac:dyDescent="0.2">
      <c r="A36" s="16" t="s">
        <v>217</v>
      </c>
      <c r="B36" s="20"/>
      <c r="C36" s="25"/>
      <c r="D36" s="19">
        <v>8</v>
      </c>
      <c r="E36" s="16" t="s">
        <v>217</v>
      </c>
      <c r="F36" s="20"/>
      <c r="G36" s="25"/>
      <c r="H36" s="19"/>
      <c r="I36" s="16" t="s">
        <v>19</v>
      </c>
      <c r="J36" s="20"/>
      <c r="K36" s="25"/>
      <c r="L36" s="19"/>
      <c r="M36" s="16" t="s">
        <v>19</v>
      </c>
      <c r="N36" s="20"/>
      <c r="O36" s="25"/>
      <c r="P36" s="19"/>
      <c r="Q36" s="16" t="s">
        <v>19</v>
      </c>
      <c r="R36" s="20"/>
      <c r="S36" s="25"/>
      <c r="T36" s="19"/>
      <c r="U36" s="16" t="s">
        <v>19</v>
      </c>
      <c r="V36" s="20"/>
      <c r="W36" s="25"/>
      <c r="X36" s="19"/>
    </row>
    <row r="37" spans="1:24" s="9" customFormat="1" ht="15" customHeight="1" x14ac:dyDescent="0.2">
      <c r="A37" s="146" t="s">
        <v>20</v>
      </c>
      <c r="B37" s="147"/>
      <c r="C37" s="24"/>
      <c r="D37" s="26">
        <f>SUM(D38:D40)</f>
        <v>0</v>
      </c>
      <c r="E37" s="146" t="s">
        <v>20</v>
      </c>
      <c r="F37" s="147"/>
      <c r="G37" s="24"/>
      <c r="H37" s="26">
        <f>SUM(H38:H40)</f>
        <v>0</v>
      </c>
      <c r="I37" s="146" t="s">
        <v>20</v>
      </c>
      <c r="J37" s="147"/>
      <c r="K37" s="24"/>
      <c r="L37" s="26">
        <f>SUM(L38:L40)</f>
        <v>0</v>
      </c>
      <c r="M37" s="146" t="s">
        <v>20</v>
      </c>
      <c r="N37" s="147"/>
      <c r="O37" s="24"/>
      <c r="P37" s="26">
        <f>SUM(P38:P40)</f>
        <v>0</v>
      </c>
      <c r="Q37" s="146" t="s">
        <v>20</v>
      </c>
      <c r="R37" s="147"/>
      <c r="S37" s="24"/>
      <c r="T37" s="26">
        <f>SUM(T38:T40)</f>
        <v>0</v>
      </c>
      <c r="U37" s="146" t="s">
        <v>20</v>
      </c>
      <c r="V37" s="147"/>
      <c r="W37" s="24"/>
      <c r="X37" s="26">
        <f>SUM(X38:X40)</f>
        <v>0</v>
      </c>
    </row>
    <row r="38" spans="1:24" s="9" customFormat="1" ht="12.6" customHeight="1" x14ac:dyDescent="0.2">
      <c r="A38" s="22"/>
      <c r="B38" s="23"/>
      <c r="C38" s="24"/>
      <c r="D38" s="13"/>
      <c r="E38" s="22"/>
      <c r="F38" s="23"/>
      <c r="G38" s="24"/>
      <c r="H38" s="13"/>
      <c r="I38" s="22"/>
      <c r="J38" s="23"/>
      <c r="K38" s="24"/>
      <c r="L38" s="13"/>
      <c r="M38" s="22"/>
      <c r="N38" s="23"/>
      <c r="O38" s="24"/>
      <c r="P38" s="13"/>
      <c r="Q38" s="22"/>
      <c r="R38" s="23"/>
      <c r="S38" s="24"/>
      <c r="T38" s="13"/>
      <c r="U38" s="22"/>
      <c r="V38" s="23"/>
      <c r="W38" s="24"/>
      <c r="X38" s="13"/>
    </row>
    <row r="39" spans="1:24" s="9" customFormat="1" ht="12.6" customHeight="1" x14ac:dyDescent="0.2">
      <c r="A39" s="22"/>
      <c r="B39" s="23"/>
      <c r="C39" s="24"/>
      <c r="D39" s="13"/>
      <c r="E39" s="22"/>
      <c r="F39" s="23"/>
      <c r="G39" s="24"/>
      <c r="H39" s="13"/>
      <c r="I39" s="22"/>
      <c r="J39" s="23"/>
      <c r="K39" s="24"/>
      <c r="L39" s="13"/>
      <c r="M39" s="22"/>
      <c r="N39" s="23"/>
      <c r="O39" s="24"/>
      <c r="P39" s="13"/>
      <c r="Q39" s="22"/>
      <c r="R39" s="23"/>
      <c r="S39" s="24"/>
      <c r="T39" s="13"/>
      <c r="U39" s="22"/>
      <c r="V39" s="23"/>
      <c r="W39" s="24"/>
      <c r="X39" s="13"/>
    </row>
    <row r="40" spans="1:24" s="9" customFormat="1" ht="12.6" customHeight="1" thickBot="1" x14ac:dyDescent="0.25">
      <c r="A40" s="22"/>
      <c r="B40" s="23"/>
      <c r="C40" s="24"/>
      <c r="D40" s="13"/>
      <c r="E40" s="22"/>
      <c r="F40" s="23"/>
      <c r="G40" s="24"/>
      <c r="H40" s="13"/>
      <c r="I40" s="22"/>
      <c r="J40" s="23"/>
      <c r="K40" s="24"/>
      <c r="L40" s="13"/>
      <c r="M40" s="22"/>
      <c r="N40" s="23"/>
      <c r="O40" s="24"/>
      <c r="P40" s="13"/>
      <c r="Q40" s="22"/>
      <c r="R40" s="23"/>
      <c r="S40" s="24"/>
      <c r="T40" s="13"/>
      <c r="U40" s="22"/>
      <c r="V40" s="23"/>
      <c r="W40" s="24"/>
      <c r="X40" s="13"/>
    </row>
    <row r="41" spans="1:24" s="9" customFormat="1" ht="15" customHeight="1" thickBot="1" x14ac:dyDescent="0.25">
      <c r="A41" s="151" t="s">
        <v>21</v>
      </c>
      <c r="B41" s="152"/>
      <c r="C41" s="29">
        <f>C5+C18</f>
        <v>14</v>
      </c>
      <c r="D41" s="28">
        <f>D5+D18+D32+D37</f>
        <v>620</v>
      </c>
      <c r="E41" s="151" t="s">
        <v>21</v>
      </c>
      <c r="F41" s="152"/>
      <c r="G41" s="29">
        <f>G5+G18</f>
        <v>14</v>
      </c>
      <c r="H41" s="28">
        <f>H5+H18+H32+H37</f>
        <v>620</v>
      </c>
      <c r="I41" s="151" t="s">
        <v>21</v>
      </c>
      <c r="J41" s="152"/>
      <c r="K41" s="29">
        <f>K5+K18</f>
        <v>15</v>
      </c>
      <c r="L41" s="28">
        <f>L5+L18+L32+L37</f>
        <v>660</v>
      </c>
      <c r="M41" s="151" t="s">
        <v>21</v>
      </c>
      <c r="N41" s="152"/>
      <c r="O41" s="29">
        <f>O5+O18</f>
        <v>15</v>
      </c>
      <c r="P41" s="28">
        <f>P5+P18+P32+P37</f>
        <v>660</v>
      </c>
      <c r="Q41" s="151" t="s">
        <v>21</v>
      </c>
      <c r="R41" s="152"/>
      <c r="S41" s="29">
        <f>S5+S18</f>
        <v>14</v>
      </c>
      <c r="T41" s="28">
        <f>T5+T18+T32+T37</f>
        <v>620</v>
      </c>
      <c r="U41" s="151" t="s">
        <v>21</v>
      </c>
      <c r="V41" s="152"/>
      <c r="W41" s="29">
        <f>W5+W18</f>
        <v>14</v>
      </c>
      <c r="X41" s="28">
        <f>X5+X18+X32+X37</f>
        <v>620</v>
      </c>
    </row>
    <row r="42" spans="1:24" s="9" customFormat="1" ht="12.6" customHeight="1" x14ac:dyDescent="0.2">
      <c r="A42" s="9" t="s">
        <v>187</v>
      </c>
      <c r="C42" s="30"/>
      <c r="D42" s="30"/>
      <c r="G42" s="30"/>
      <c r="H42" s="30"/>
      <c r="K42" s="30"/>
      <c r="L42" s="30"/>
      <c r="M42" s="31" t="s">
        <v>181</v>
      </c>
      <c r="N42" s="9" t="s">
        <v>182</v>
      </c>
      <c r="O42" s="30"/>
      <c r="P42" s="30"/>
      <c r="Q42" s="32">
        <f>C5+G5+K5+O5+S5+W5</f>
        <v>66</v>
      </c>
      <c r="R42" s="9" t="s">
        <v>183</v>
      </c>
      <c r="S42" s="30"/>
      <c r="T42" s="30"/>
      <c r="U42" s="32">
        <f>C18+G18+K18+O18+S18+W18</f>
        <v>20</v>
      </c>
      <c r="W42" s="30"/>
      <c r="X42" s="30"/>
    </row>
    <row r="43" spans="1:24" s="9" customFormat="1" ht="14.1" customHeight="1" x14ac:dyDescent="0.2">
      <c r="C43" s="30"/>
      <c r="D43" s="30"/>
      <c r="G43" s="30"/>
      <c r="H43" s="30"/>
      <c r="K43" s="30"/>
      <c r="L43" s="30"/>
      <c r="O43" s="30"/>
      <c r="P43" s="30"/>
      <c r="S43" s="30"/>
      <c r="T43" s="30"/>
      <c r="W43" s="30"/>
      <c r="X43" s="30"/>
    </row>
    <row r="44" spans="1:24" s="9" customFormat="1" ht="14.1" customHeight="1" x14ac:dyDescent="0.2">
      <c r="C44" s="30"/>
      <c r="D44" s="30"/>
      <c r="G44" s="30"/>
      <c r="H44" s="30"/>
      <c r="K44" s="30"/>
      <c r="L44" s="30"/>
      <c r="O44" s="30"/>
      <c r="P44" s="30"/>
      <c r="S44" s="30"/>
      <c r="T44" s="30"/>
      <c r="W44" s="30"/>
      <c r="X44" s="30"/>
    </row>
    <row r="45" spans="1:24" s="9" customFormat="1" ht="14.1" customHeight="1" x14ac:dyDescent="0.2">
      <c r="C45" s="30"/>
      <c r="D45" s="30"/>
      <c r="G45" s="30"/>
      <c r="H45" s="30"/>
      <c r="K45" s="30"/>
      <c r="L45" s="30"/>
      <c r="O45" s="30"/>
      <c r="P45" s="30"/>
      <c r="S45" s="30"/>
      <c r="T45" s="30"/>
      <c r="W45" s="30"/>
      <c r="X45" s="30"/>
    </row>
    <row r="46" spans="1:24" s="9" customFormat="1" ht="14.1" customHeight="1" x14ac:dyDescent="0.2">
      <c r="C46" s="30"/>
      <c r="D46" s="30"/>
      <c r="G46" s="30"/>
      <c r="H46" s="30"/>
      <c r="K46" s="30"/>
      <c r="L46" s="30"/>
      <c r="O46" s="30"/>
      <c r="P46" s="30"/>
      <c r="S46" s="30"/>
      <c r="T46" s="30"/>
      <c r="W46" s="30"/>
      <c r="X46" s="30"/>
    </row>
    <row r="47" spans="1:24" s="9" customFormat="1" ht="14.1" customHeight="1" x14ac:dyDescent="0.2">
      <c r="C47" s="30"/>
      <c r="D47" s="30"/>
      <c r="G47" s="30"/>
      <c r="H47" s="30"/>
      <c r="K47" s="30"/>
      <c r="L47" s="30"/>
      <c r="O47" s="30"/>
      <c r="P47" s="30"/>
      <c r="S47" s="30"/>
      <c r="T47" s="30"/>
      <c r="W47" s="30"/>
      <c r="X47" s="30"/>
    </row>
    <row r="48" spans="1:24" s="9" customFormat="1" ht="14.1" customHeight="1" x14ac:dyDescent="0.2">
      <c r="C48" s="30"/>
      <c r="D48" s="30"/>
      <c r="G48" s="30"/>
      <c r="H48" s="30"/>
      <c r="K48" s="30"/>
      <c r="L48" s="30"/>
      <c r="O48" s="30"/>
      <c r="P48" s="30"/>
      <c r="S48" s="30"/>
      <c r="T48" s="30"/>
      <c r="W48" s="30"/>
      <c r="X48" s="30"/>
    </row>
  </sheetData>
  <mergeCells count="44">
    <mergeCell ref="A11:B11"/>
    <mergeCell ref="U41:V41"/>
    <mergeCell ref="A37:B37"/>
    <mergeCell ref="E37:F37"/>
    <mergeCell ref="I37:J37"/>
    <mergeCell ref="M37:N37"/>
    <mergeCell ref="Q37:R37"/>
    <mergeCell ref="U37:V37"/>
    <mergeCell ref="A41:B41"/>
    <mergeCell ref="E41:F41"/>
    <mergeCell ref="I41:J41"/>
    <mergeCell ref="M41:N41"/>
    <mergeCell ref="Q41:R41"/>
    <mergeCell ref="U32:V32"/>
    <mergeCell ref="A18:B18"/>
    <mergeCell ref="E18:F18"/>
    <mergeCell ref="I18:J18"/>
    <mergeCell ref="M18:N18"/>
    <mergeCell ref="Q18:R18"/>
    <mergeCell ref="U18:V18"/>
    <mergeCell ref="A32:B32"/>
    <mergeCell ref="E32:F32"/>
    <mergeCell ref="I32:J32"/>
    <mergeCell ref="M32:N32"/>
    <mergeCell ref="Q32:R32"/>
    <mergeCell ref="A5:B5"/>
    <mergeCell ref="E5:F5"/>
    <mergeCell ref="I5:J5"/>
    <mergeCell ref="M5:N5"/>
    <mergeCell ref="Q5:R5"/>
    <mergeCell ref="U5:V5"/>
    <mergeCell ref="C3:D3"/>
    <mergeCell ref="G3:H3"/>
    <mergeCell ref="K3:L3"/>
    <mergeCell ref="O3:P3"/>
    <mergeCell ref="S3:T3"/>
    <mergeCell ref="A2:B2"/>
    <mergeCell ref="C2:V2"/>
    <mergeCell ref="W3:X3"/>
    <mergeCell ref="E1:J1"/>
    <mergeCell ref="K1:L1"/>
    <mergeCell ref="M1:N1"/>
    <mergeCell ref="O1:Q1"/>
    <mergeCell ref="S1:X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8"/>
  <sheetViews>
    <sheetView topLeftCell="D41" zoomScale="118" zoomScaleNormal="118" zoomScaleSheetLayoutView="110" workbookViewId="0">
      <selection activeCell="Y24" sqref="Y24"/>
    </sheetView>
  </sheetViews>
  <sheetFormatPr defaultColWidth="8.75" defaultRowHeight="18" x14ac:dyDescent="0.4"/>
  <cols>
    <col min="1" max="1" width="5.25" style="2" customWidth="1"/>
    <col min="2" max="2" width="12.625" style="2" customWidth="1"/>
    <col min="3" max="3" width="3.125" style="85" customWidth="1"/>
    <col min="4" max="4" width="3.125" style="96" customWidth="1"/>
    <col min="5" max="5" width="5.25" style="2" customWidth="1"/>
    <col min="6" max="6" width="12.625" style="2" customWidth="1"/>
    <col min="7" max="8" width="3.125" style="96" customWidth="1"/>
    <col min="9" max="9" width="5.25" style="2" customWidth="1"/>
    <col min="10" max="10" width="12.625" style="2" customWidth="1"/>
    <col min="11" max="11" width="3.125" style="85" customWidth="1"/>
    <col min="12" max="12" width="3.125" style="97" customWidth="1"/>
    <col min="13" max="13" width="5.25" style="2" customWidth="1"/>
    <col min="14" max="14" width="12.625" style="2" customWidth="1"/>
    <col min="15" max="16" width="3.125" style="85" customWidth="1"/>
    <col min="17" max="17" width="5.25" style="2" customWidth="1"/>
    <col min="18" max="18" width="12.625" style="2" customWidth="1"/>
    <col min="19" max="20" width="3.125" style="85" customWidth="1"/>
    <col min="21" max="21" width="5.25" style="2" customWidth="1"/>
    <col min="22" max="22" width="12.625" style="2" customWidth="1"/>
    <col min="23" max="23" width="3.125" style="135" customWidth="1"/>
    <col min="24" max="24" width="3.125" style="108" customWidth="1"/>
    <col min="25" max="39" width="5.625" style="2" customWidth="1"/>
    <col min="40" max="16384" width="8.75" style="2"/>
  </cols>
  <sheetData>
    <row r="1" spans="1:26" ht="21" x14ac:dyDescent="0.45">
      <c r="A1" s="93" t="s">
        <v>2</v>
      </c>
      <c r="B1" s="93"/>
      <c r="C1" s="93"/>
      <c r="E1" s="144"/>
      <c r="F1" s="144"/>
      <c r="G1" s="144"/>
      <c r="H1" s="144"/>
      <c r="I1" s="144"/>
      <c r="J1" s="144"/>
      <c r="K1" s="153" t="s">
        <v>3</v>
      </c>
      <c r="L1" s="153"/>
      <c r="M1" s="144" t="s">
        <v>25</v>
      </c>
      <c r="N1" s="144"/>
      <c r="O1" s="153" t="s">
        <v>4</v>
      </c>
      <c r="P1" s="153"/>
      <c r="Q1" s="153"/>
      <c r="R1" s="84" t="s">
        <v>186</v>
      </c>
      <c r="S1" s="145" t="s">
        <v>5</v>
      </c>
      <c r="T1" s="145"/>
      <c r="U1" s="145"/>
      <c r="V1" s="145"/>
      <c r="W1" s="145"/>
      <c r="X1" s="145"/>
    </row>
    <row r="2" spans="1:26" ht="21.75" thickBot="1" x14ac:dyDescent="0.5">
      <c r="A2" s="153" t="s">
        <v>6</v>
      </c>
      <c r="B2" s="153"/>
      <c r="C2" s="141" t="s">
        <v>386</v>
      </c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</row>
    <row r="3" spans="1:26" x14ac:dyDescent="0.4">
      <c r="A3" s="3" t="s">
        <v>27</v>
      </c>
      <c r="B3" s="4" t="s">
        <v>8</v>
      </c>
      <c r="C3" s="142"/>
      <c r="D3" s="143"/>
      <c r="E3" s="3" t="s">
        <v>27</v>
      </c>
      <c r="F3" s="4" t="s">
        <v>9</v>
      </c>
      <c r="G3" s="142"/>
      <c r="H3" s="143"/>
      <c r="I3" s="3" t="s">
        <v>28</v>
      </c>
      <c r="J3" s="4" t="s">
        <v>8</v>
      </c>
      <c r="K3" s="142"/>
      <c r="L3" s="143"/>
      <c r="M3" s="3" t="s">
        <v>28</v>
      </c>
      <c r="N3" s="4" t="s">
        <v>9</v>
      </c>
      <c r="O3" s="142"/>
      <c r="P3" s="143"/>
      <c r="Q3" s="3" t="s">
        <v>29</v>
      </c>
      <c r="R3" s="4" t="s">
        <v>8</v>
      </c>
      <c r="S3" s="142"/>
      <c r="T3" s="143"/>
      <c r="U3" s="3" t="s">
        <v>29</v>
      </c>
      <c r="V3" s="4" t="s">
        <v>9</v>
      </c>
      <c r="W3" s="142"/>
      <c r="X3" s="143"/>
    </row>
    <row r="4" spans="1:26" s="9" customFormat="1" ht="12.6" customHeight="1" thickBot="1" x14ac:dyDescent="0.25">
      <c r="A4" s="5" t="s">
        <v>12</v>
      </c>
      <c r="B4" s="6" t="s">
        <v>13</v>
      </c>
      <c r="C4" s="72" t="s">
        <v>1</v>
      </c>
      <c r="D4" s="73" t="s">
        <v>0</v>
      </c>
      <c r="E4" s="5" t="s">
        <v>12</v>
      </c>
      <c r="F4" s="6" t="s">
        <v>13</v>
      </c>
      <c r="G4" s="72" t="s">
        <v>1</v>
      </c>
      <c r="H4" s="73" t="s">
        <v>0</v>
      </c>
      <c r="I4" s="5" t="s">
        <v>12</v>
      </c>
      <c r="J4" s="6" t="s">
        <v>13</v>
      </c>
      <c r="K4" s="72" t="s">
        <v>1</v>
      </c>
      <c r="L4" s="73" t="s">
        <v>0</v>
      </c>
      <c r="M4" s="5" t="s">
        <v>12</v>
      </c>
      <c r="N4" s="6" t="s">
        <v>13</v>
      </c>
      <c r="O4" s="72" t="s">
        <v>1</v>
      </c>
      <c r="P4" s="73" t="s">
        <v>0</v>
      </c>
      <c r="Q4" s="5" t="s">
        <v>12</v>
      </c>
      <c r="R4" s="6" t="s">
        <v>13</v>
      </c>
      <c r="S4" s="7" t="s">
        <v>1</v>
      </c>
      <c r="T4" s="8" t="s">
        <v>0</v>
      </c>
      <c r="U4" s="5" t="s">
        <v>12</v>
      </c>
      <c r="V4" s="6" t="s">
        <v>13</v>
      </c>
      <c r="W4" s="7" t="s">
        <v>1</v>
      </c>
      <c r="X4" s="8" t="s">
        <v>0</v>
      </c>
    </row>
    <row r="5" spans="1:26" s="9" customFormat="1" ht="15" customHeight="1" x14ac:dyDescent="0.2">
      <c r="A5" s="146" t="s">
        <v>14</v>
      </c>
      <c r="B5" s="147"/>
      <c r="C5" s="79">
        <f>SUM(C6:C17)</f>
        <v>11</v>
      </c>
      <c r="D5" s="80">
        <f>SUM(D6:D17)</f>
        <v>440</v>
      </c>
      <c r="E5" s="147" t="s">
        <v>14</v>
      </c>
      <c r="F5" s="147"/>
      <c r="G5" s="79">
        <f>SUM(G6:G17)</f>
        <v>6.5</v>
      </c>
      <c r="H5" s="80">
        <f>SUM(H6:H17)</f>
        <v>260</v>
      </c>
      <c r="I5" s="147" t="s">
        <v>14</v>
      </c>
      <c r="J5" s="147"/>
      <c r="K5" s="79">
        <f>SUM(K6:K17)</f>
        <v>7</v>
      </c>
      <c r="L5" s="80">
        <f>SUM(L6:L17)</f>
        <v>280</v>
      </c>
      <c r="M5" s="147" t="s">
        <v>14</v>
      </c>
      <c r="N5" s="147"/>
      <c r="O5" s="79">
        <f>SUM(O6:O17)</f>
        <v>5.5</v>
      </c>
      <c r="P5" s="80">
        <f>SUM(P6:P17)</f>
        <v>220</v>
      </c>
      <c r="Q5" s="147" t="s">
        <v>14</v>
      </c>
      <c r="R5" s="147"/>
      <c r="S5" s="81">
        <f>SUM(S6:S17)</f>
        <v>5.5</v>
      </c>
      <c r="T5" s="216">
        <f>SUM(T6:T17)</f>
        <v>220</v>
      </c>
      <c r="U5" s="147" t="s">
        <v>14</v>
      </c>
      <c r="V5" s="147"/>
      <c r="W5" s="81">
        <f>SUM(W6:W17)</f>
        <v>5.5</v>
      </c>
      <c r="X5" s="216">
        <f>SUM(X6:X17)</f>
        <v>220</v>
      </c>
    </row>
    <row r="6" spans="1:26" s="9" customFormat="1" ht="12.6" customHeight="1" x14ac:dyDescent="0.2">
      <c r="A6" s="9" t="s">
        <v>387</v>
      </c>
      <c r="B6" s="11" t="s">
        <v>191</v>
      </c>
      <c r="C6" s="100">
        <v>1</v>
      </c>
      <c r="D6" s="100">
        <v>40</v>
      </c>
      <c r="E6" s="98" t="s">
        <v>419</v>
      </c>
      <c r="F6" s="11" t="s">
        <v>220</v>
      </c>
      <c r="G6" s="100">
        <v>1</v>
      </c>
      <c r="H6" s="110">
        <v>40</v>
      </c>
      <c r="I6" s="98" t="s">
        <v>455</v>
      </c>
      <c r="J6" s="11" t="s">
        <v>251</v>
      </c>
      <c r="K6" s="100">
        <v>1</v>
      </c>
      <c r="L6" s="110">
        <v>40</v>
      </c>
      <c r="M6" s="98" t="s">
        <v>488</v>
      </c>
      <c r="N6" s="11" t="s">
        <v>283</v>
      </c>
      <c r="O6" s="100">
        <v>1</v>
      </c>
      <c r="P6" s="110">
        <v>40</v>
      </c>
      <c r="Q6" s="98" t="s">
        <v>523</v>
      </c>
      <c r="R6" s="11" t="s">
        <v>307</v>
      </c>
      <c r="S6" s="100">
        <v>1</v>
      </c>
      <c r="T6" s="110">
        <v>40</v>
      </c>
      <c r="U6" s="98" t="s">
        <v>553</v>
      </c>
      <c r="V6" s="11" t="s">
        <v>343</v>
      </c>
      <c r="W6" s="100">
        <v>1</v>
      </c>
      <c r="X6" s="110">
        <v>40</v>
      </c>
    </row>
    <row r="7" spans="1:26" s="9" customFormat="1" ht="12.6" customHeight="1" x14ac:dyDescent="0.2">
      <c r="A7" s="9" t="s">
        <v>388</v>
      </c>
      <c r="B7" s="11" t="s">
        <v>193</v>
      </c>
      <c r="C7" s="100">
        <v>1</v>
      </c>
      <c r="D7" s="100">
        <v>40</v>
      </c>
      <c r="E7" s="98" t="s">
        <v>420</v>
      </c>
      <c r="F7" s="11" t="s">
        <v>421</v>
      </c>
      <c r="G7" s="100">
        <v>1</v>
      </c>
      <c r="H7" s="110">
        <v>40</v>
      </c>
      <c r="I7" s="98" t="s">
        <v>456</v>
      </c>
      <c r="J7" s="11" t="s">
        <v>457</v>
      </c>
      <c r="K7" s="100">
        <v>1</v>
      </c>
      <c r="L7" s="110">
        <v>40</v>
      </c>
      <c r="M7" s="98" t="s">
        <v>489</v>
      </c>
      <c r="N7" s="11" t="s">
        <v>490</v>
      </c>
      <c r="O7" s="100">
        <v>1</v>
      </c>
      <c r="P7" s="110">
        <v>40</v>
      </c>
      <c r="Q7" s="98" t="s">
        <v>524</v>
      </c>
      <c r="R7" s="11" t="s">
        <v>309</v>
      </c>
      <c r="S7" s="100">
        <v>1</v>
      </c>
      <c r="T7" s="110">
        <v>40</v>
      </c>
      <c r="U7" s="98" t="s">
        <v>554</v>
      </c>
      <c r="V7" s="11" t="s">
        <v>555</v>
      </c>
      <c r="W7" s="100">
        <v>1</v>
      </c>
      <c r="X7" s="110">
        <v>40</v>
      </c>
    </row>
    <row r="8" spans="1:26" s="9" customFormat="1" ht="12.6" customHeight="1" x14ac:dyDescent="0.2">
      <c r="A8" s="9" t="s">
        <v>389</v>
      </c>
      <c r="B8" s="11" t="s">
        <v>390</v>
      </c>
      <c r="C8" s="100">
        <v>1.5</v>
      </c>
      <c r="D8" s="100">
        <v>60</v>
      </c>
      <c r="E8" s="98" t="s">
        <v>422</v>
      </c>
      <c r="F8" s="11" t="s">
        <v>423</v>
      </c>
      <c r="G8" s="100">
        <v>0.5</v>
      </c>
      <c r="H8" s="110">
        <v>20</v>
      </c>
      <c r="I8" s="98" t="s">
        <v>458</v>
      </c>
      <c r="J8" s="11" t="s">
        <v>459</v>
      </c>
      <c r="K8" s="100">
        <v>1.5</v>
      </c>
      <c r="L8" s="110">
        <v>60</v>
      </c>
      <c r="M8" s="98" t="s">
        <v>491</v>
      </c>
      <c r="N8" s="11" t="s">
        <v>492</v>
      </c>
      <c r="O8" s="100">
        <v>0.5</v>
      </c>
      <c r="P8" s="110">
        <v>20</v>
      </c>
      <c r="Q8" s="98" t="s">
        <v>525</v>
      </c>
      <c r="R8" s="11" t="s">
        <v>526</v>
      </c>
      <c r="S8" s="100">
        <v>0.5</v>
      </c>
      <c r="T8" s="110">
        <v>20</v>
      </c>
      <c r="U8" s="98" t="s">
        <v>556</v>
      </c>
      <c r="V8" s="11" t="s">
        <v>557</v>
      </c>
      <c r="W8" s="100">
        <v>0.5</v>
      </c>
      <c r="X8" s="110">
        <v>20</v>
      </c>
    </row>
    <row r="9" spans="1:26" s="9" customFormat="1" ht="12.6" customHeight="1" x14ac:dyDescent="0.2">
      <c r="A9" s="9" t="s">
        <v>391</v>
      </c>
      <c r="B9" s="11" t="s">
        <v>392</v>
      </c>
      <c r="C9" s="100">
        <v>1.5</v>
      </c>
      <c r="D9" s="100">
        <v>60</v>
      </c>
      <c r="E9" s="98" t="s">
        <v>424</v>
      </c>
      <c r="F9" s="11" t="s">
        <v>425</v>
      </c>
      <c r="G9" s="100">
        <v>0.5</v>
      </c>
      <c r="H9" s="110">
        <v>20</v>
      </c>
      <c r="I9" s="98" t="s">
        <v>460</v>
      </c>
      <c r="J9" s="11" t="s">
        <v>461</v>
      </c>
      <c r="K9" s="100">
        <v>0.5</v>
      </c>
      <c r="L9" s="110">
        <v>20</v>
      </c>
      <c r="M9" s="98" t="s">
        <v>493</v>
      </c>
      <c r="N9" s="11" t="s">
        <v>494</v>
      </c>
      <c r="O9" s="100">
        <v>0.5</v>
      </c>
      <c r="P9" s="110">
        <v>20</v>
      </c>
      <c r="Q9" s="98" t="s">
        <v>527</v>
      </c>
      <c r="R9" s="11" t="s">
        <v>528</v>
      </c>
      <c r="S9" s="100">
        <v>0.5</v>
      </c>
      <c r="T9" s="110">
        <v>20</v>
      </c>
      <c r="U9" s="98" t="s">
        <v>558</v>
      </c>
      <c r="V9" s="11" t="s">
        <v>559</v>
      </c>
      <c r="W9" s="100">
        <v>0.5</v>
      </c>
      <c r="X9" s="110">
        <v>20</v>
      </c>
    </row>
    <row r="10" spans="1:26" s="9" customFormat="1" ht="12.6" customHeight="1" x14ac:dyDescent="0.2">
      <c r="A10" s="9" t="s">
        <v>393</v>
      </c>
      <c r="B10" s="11" t="s">
        <v>394</v>
      </c>
      <c r="C10" s="100">
        <v>1.5</v>
      </c>
      <c r="D10" s="100">
        <v>60</v>
      </c>
      <c r="E10" s="98" t="s">
        <v>426</v>
      </c>
      <c r="F10" s="11" t="s">
        <v>427</v>
      </c>
      <c r="G10" s="100">
        <v>1</v>
      </c>
      <c r="H10" s="110">
        <v>40</v>
      </c>
      <c r="I10" s="98" t="s">
        <v>462</v>
      </c>
      <c r="J10" s="11" t="s">
        <v>463</v>
      </c>
      <c r="K10" s="100">
        <v>0.5</v>
      </c>
      <c r="L10" s="110">
        <v>20</v>
      </c>
      <c r="M10" s="98" t="s">
        <v>495</v>
      </c>
      <c r="N10" s="11" t="s">
        <v>496</v>
      </c>
      <c r="O10" s="100">
        <v>0.5</v>
      </c>
      <c r="P10" s="110">
        <v>20</v>
      </c>
      <c r="Q10" s="98" t="s">
        <v>529</v>
      </c>
      <c r="R10" s="11" t="s">
        <v>530</v>
      </c>
      <c r="S10" s="100">
        <v>0.5</v>
      </c>
      <c r="T10" s="110">
        <v>20</v>
      </c>
      <c r="U10" s="98" t="s">
        <v>560</v>
      </c>
      <c r="V10" s="11" t="s">
        <v>561</v>
      </c>
      <c r="W10" s="100">
        <v>0.5</v>
      </c>
      <c r="X10" s="110">
        <v>20</v>
      </c>
    </row>
    <row r="11" spans="1:26" s="9" customFormat="1" ht="12.6" customHeight="1" x14ac:dyDescent="0.2">
      <c r="A11" s="9" t="s">
        <v>395</v>
      </c>
      <c r="B11" s="11" t="s">
        <v>396</v>
      </c>
      <c r="C11" s="100">
        <v>0.5</v>
      </c>
      <c r="D11" s="100">
        <v>20</v>
      </c>
      <c r="E11" s="98" t="s">
        <v>428</v>
      </c>
      <c r="F11" s="11" t="s">
        <v>429</v>
      </c>
      <c r="G11" s="100">
        <v>0.5</v>
      </c>
      <c r="H11" s="110">
        <v>20</v>
      </c>
      <c r="I11" s="98" t="s">
        <v>464</v>
      </c>
      <c r="J11" s="11" t="s">
        <v>465</v>
      </c>
      <c r="K11" s="100">
        <v>0.5</v>
      </c>
      <c r="L11" s="110">
        <v>20</v>
      </c>
      <c r="M11" s="98" t="s">
        <v>497</v>
      </c>
      <c r="N11" s="11" t="s">
        <v>498</v>
      </c>
      <c r="O11" s="100">
        <v>0.5</v>
      </c>
      <c r="P11" s="110">
        <v>20</v>
      </c>
      <c r="Q11" s="98" t="s">
        <v>531</v>
      </c>
      <c r="R11" s="11" t="s">
        <v>532</v>
      </c>
      <c r="S11" s="100">
        <v>0.5</v>
      </c>
      <c r="T11" s="110">
        <v>20</v>
      </c>
      <c r="U11" s="98" t="s">
        <v>562</v>
      </c>
      <c r="V11" s="11" t="s">
        <v>563</v>
      </c>
      <c r="W11" s="100">
        <v>0.5</v>
      </c>
      <c r="X11" s="110">
        <v>20</v>
      </c>
    </row>
    <row r="12" spans="1:26" s="9" customFormat="1" ht="12.6" customHeight="1" x14ac:dyDescent="0.2">
      <c r="A12" s="9" t="s">
        <v>397</v>
      </c>
      <c r="B12" s="11" t="s">
        <v>398</v>
      </c>
      <c r="C12" s="100">
        <v>0.5</v>
      </c>
      <c r="D12" s="100">
        <v>20</v>
      </c>
      <c r="E12" s="98" t="s">
        <v>430</v>
      </c>
      <c r="F12" s="11" t="s">
        <v>431</v>
      </c>
      <c r="G12" s="100">
        <v>0.5</v>
      </c>
      <c r="H12" s="110">
        <v>20</v>
      </c>
      <c r="I12" s="98" t="s">
        <v>466</v>
      </c>
      <c r="J12" s="11" t="s">
        <v>467</v>
      </c>
      <c r="K12" s="100">
        <v>0.5</v>
      </c>
      <c r="L12" s="110">
        <v>20</v>
      </c>
      <c r="M12" s="98" t="s">
        <v>499</v>
      </c>
      <c r="N12" s="11" t="s">
        <v>500</v>
      </c>
      <c r="O12" s="100">
        <v>0.5</v>
      </c>
      <c r="P12" s="110">
        <v>20</v>
      </c>
      <c r="Q12" s="98" t="s">
        <v>533</v>
      </c>
      <c r="R12" s="11" t="s">
        <v>322</v>
      </c>
      <c r="S12" s="100">
        <v>0.5</v>
      </c>
      <c r="T12" s="110">
        <v>20</v>
      </c>
      <c r="U12" s="98" t="s">
        <v>564</v>
      </c>
      <c r="V12" s="11" t="s">
        <v>565</v>
      </c>
      <c r="W12" s="100">
        <v>0.5</v>
      </c>
      <c r="X12" s="110">
        <v>20</v>
      </c>
    </row>
    <row r="13" spans="1:26" s="9" customFormat="1" ht="12.6" customHeight="1" x14ac:dyDescent="0.3">
      <c r="A13" s="9" t="s">
        <v>399</v>
      </c>
      <c r="B13" s="11" t="s">
        <v>400</v>
      </c>
      <c r="C13" s="100">
        <v>1</v>
      </c>
      <c r="D13" s="100">
        <v>40</v>
      </c>
      <c r="E13" s="98" t="s">
        <v>432</v>
      </c>
      <c r="F13" s="11" t="s">
        <v>433</v>
      </c>
      <c r="G13" s="100">
        <v>0.5</v>
      </c>
      <c r="H13" s="110">
        <v>20</v>
      </c>
      <c r="I13" s="99" t="s">
        <v>468</v>
      </c>
      <c r="J13" s="11" t="s">
        <v>469</v>
      </c>
      <c r="K13" s="100">
        <v>0.5</v>
      </c>
      <c r="L13" s="110">
        <v>20</v>
      </c>
      <c r="M13" s="99" t="s">
        <v>501</v>
      </c>
      <c r="N13" s="11" t="s">
        <v>502</v>
      </c>
      <c r="O13" s="105">
        <v>1</v>
      </c>
      <c r="P13" s="217">
        <v>40</v>
      </c>
      <c r="Q13" s="99" t="s">
        <v>534</v>
      </c>
      <c r="R13" s="11" t="s">
        <v>535</v>
      </c>
      <c r="S13" s="104">
        <v>1</v>
      </c>
      <c r="T13" s="217">
        <v>40</v>
      </c>
      <c r="U13" s="225" t="s">
        <v>566</v>
      </c>
      <c r="V13" s="90" t="s">
        <v>567</v>
      </c>
      <c r="W13" s="105">
        <v>1</v>
      </c>
      <c r="X13" s="217">
        <v>40</v>
      </c>
    </row>
    <row r="14" spans="1:26" s="9" customFormat="1" ht="12.6" customHeight="1" x14ac:dyDescent="0.3">
      <c r="A14" s="9" t="s">
        <v>401</v>
      </c>
      <c r="B14" s="11" t="s">
        <v>402</v>
      </c>
      <c r="C14" s="100">
        <v>0.5</v>
      </c>
      <c r="D14" s="100">
        <v>20</v>
      </c>
      <c r="E14" s="99" t="s">
        <v>434</v>
      </c>
      <c r="F14" s="11" t="s">
        <v>435</v>
      </c>
      <c r="G14" s="105">
        <v>1</v>
      </c>
      <c r="H14" s="217">
        <v>40</v>
      </c>
      <c r="I14" s="71"/>
      <c r="J14" s="11"/>
      <c r="K14" s="105">
        <v>1</v>
      </c>
      <c r="L14" s="217">
        <v>40</v>
      </c>
      <c r="M14" s="71"/>
      <c r="N14" s="11"/>
      <c r="O14" s="12"/>
      <c r="P14" s="218"/>
      <c r="Q14" s="71"/>
      <c r="R14" s="11"/>
      <c r="S14" s="12"/>
      <c r="T14" s="218"/>
      <c r="U14" s="71"/>
      <c r="V14" s="11"/>
      <c r="W14" s="12"/>
      <c r="X14" s="218"/>
    </row>
    <row r="15" spans="1:26" s="9" customFormat="1" ht="12.6" customHeight="1" x14ac:dyDescent="0.2">
      <c r="A15" s="9" t="s">
        <v>403</v>
      </c>
      <c r="B15" s="11" t="s">
        <v>404</v>
      </c>
      <c r="C15" s="100">
        <v>0.5</v>
      </c>
      <c r="D15" s="100">
        <v>20</v>
      </c>
      <c r="E15" s="71"/>
      <c r="F15" s="11"/>
      <c r="G15" s="12"/>
      <c r="H15" s="218"/>
      <c r="I15" s="71"/>
      <c r="J15" s="11"/>
      <c r="K15" s="12"/>
      <c r="L15" s="218"/>
      <c r="M15" s="71"/>
      <c r="N15" s="11"/>
      <c r="O15" s="12"/>
      <c r="P15" s="218"/>
      <c r="Q15" s="71"/>
      <c r="R15" s="11"/>
      <c r="S15" s="12"/>
      <c r="T15" s="218"/>
      <c r="U15" s="71"/>
      <c r="V15" s="11"/>
      <c r="W15" s="12"/>
      <c r="X15" s="218"/>
      <c r="Z15" s="184"/>
    </row>
    <row r="16" spans="1:26" s="9" customFormat="1" ht="12.6" customHeight="1" x14ac:dyDescent="0.2">
      <c r="A16" s="9" t="s">
        <v>405</v>
      </c>
      <c r="B16" s="11" t="s">
        <v>406</v>
      </c>
      <c r="C16" s="100">
        <v>0.5</v>
      </c>
      <c r="D16" s="100">
        <v>20</v>
      </c>
      <c r="E16" s="71"/>
      <c r="F16" s="11"/>
      <c r="G16" s="12"/>
      <c r="H16" s="218"/>
      <c r="I16" s="71"/>
      <c r="J16" s="11"/>
      <c r="K16" s="12"/>
      <c r="L16" s="218"/>
      <c r="M16" s="71"/>
      <c r="N16" s="11"/>
      <c r="O16" s="12"/>
      <c r="P16" s="218"/>
      <c r="Q16" s="71"/>
      <c r="R16" s="11"/>
      <c r="S16" s="12"/>
      <c r="T16" s="218"/>
      <c r="U16" s="71"/>
      <c r="V16" s="11"/>
      <c r="W16" s="12"/>
      <c r="X16" s="218"/>
    </row>
    <row r="17" spans="1:24" s="9" customFormat="1" ht="12.6" customHeight="1" x14ac:dyDescent="0.4">
      <c r="A17" s="2" t="s">
        <v>407</v>
      </c>
      <c r="B17" s="11" t="s">
        <v>408</v>
      </c>
      <c r="C17" s="101">
        <v>1</v>
      </c>
      <c r="D17" s="212">
        <v>40</v>
      </c>
      <c r="E17" s="71"/>
      <c r="F17" s="11"/>
      <c r="G17" s="12"/>
      <c r="H17" s="219"/>
      <c r="I17" s="71"/>
      <c r="J17" s="11"/>
      <c r="K17" s="12"/>
      <c r="L17" s="219"/>
      <c r="M17" s="71"/>
      <c r="N17" s="11"/>
      <c r="O17" s="12"/>
      <c r="P17" s="219"/>
      <c r="Q17" s="71"/>
      <c r="R17" s="11"/>
      <c r="S17" s="12"/>
      <c r="T17" s="219"/>
      <c r="U17" s="71"/>
      <c r="V17" s="11"/>
      <c r="W17" s="12"/>
      <c r="X17" s="219"/>
    </row>
    <row r="18" spans="1:24" s="9" customFormat="1" ht="15" customHeight="1" x14ac:dyDescent="0.2">
      <c r="A18" s="148" t="s">
        <v>15</v>
      </c>
      <c r="B18" s="149"/>
      <c r="C18" s="213">
        <f>SUM(C19:C31)</f>
        <v>7.5</v>
      </c>
      <c r="D18" s="172">
        <f>SUM(D19:D31)</f>
        <v>300</v>
      </c>
      <c r="E18" s="149" t="s">
        <v>15</v>
      </c>
      <c r="F18" s="149"/>
      <c r="G18" s="213">
        <f>SUM(G19:G31)</f>
        <v>13</v>
      </c>
      <c r="H18" s="223">
        <f>SUM(H19:H31)</f>
        <v>520</v>
      </c>
      <c r="I18" s="149" t="s">
        <v>15</v>
      </c>
      <c r="J18" s="149"/>
      <c r="K18" s="213">
        <f>SUM(K19:K31)</f>
        <v>13.5</v>
      </c>
      <c r="L18" s="223">
        <f>SUM(L19:L31)</f>
        <v>540</v>
      </c>
      <c r="M18" s="149" t="s">
        <v>15</v>
      </c>
      <c r="N18" s="149"/>
      <c r="O18" s="213">
        <f>SUM(O19:O31)</f>
        <v>14</v>
      </c>
      <c r="P18" s="223">
        <f>SUM(P19:P31)</f>
        <v>560</v>
      </c>
      <c r="Q18" s="149" t="s">
        <v>15</v>
      </c>
      <c r="R18" s="149"/>
      <c r="S18" s="213">
        <f>SUM(S19:S31)</f>
        <v>13</v>
      </c>
      <c r="T18" s="223">
        <f>SUM(T19:T31)</f>
        <v>520</v>
      </c>
      <c r="U18" s="149" t="s">
        <v>15</v>
      </c>
      <c r="V18" s="149"/>
      <c r="W18" s="213">
        <f>SUM(W19:W31)</f>
        <v>13</v>
      </c>
      <c r="X18" s="223">
        <f>SUM(X19:X31)</f>
        <v>520</v>
      </c>
    </row>
    <row r="19" spans="1:24" s="9" customFormat="1" ht="12.6" customHeight="1" x14ac:dyDescent="0.2">
      <c r="A19" s="102" t="s">
        <v>409</v>
      </c>
      <c r="B19" s="11" t="s">
        <v>410</v>
      </c>
      <c r="C19" s="103">
        <v>2</v>
      </c>
      <c r="D19" s="215">
        <v>80</v>
      </c>
      <c r="E19" s="102" t="s">
        <v>436</v>
      </c>
      <c r="F19" s="11" t="s">
        <v>437</v>
      </c>
      <c r="G19" s="106">
        <v>2</v>
      </c>
      <c r="H19" s="221">
        <v>80</v>
      </c>
      <c r="I19" s="98" t="s">
        <v>470</v>
      </c>
      <c r="J19" s="11" t="s">
        <v>471</v>
      </c>
      <c r="K19" s="106">
        <v>2</v>
      </c>
      <c r="L19" s="221">
        <v>80</v>
      </c>
      <c r="M19" s="98" t="s">
        <v>503</v>
      </c>
      <c r="N19" s="11" t="s">
        <v>504</v>
      </c>
      <c r="O19" s="100">
        <v>2</v>
      </c>
      <c r="P19" s="110">
        <v>80</v>
      </c>
      <c r="Q19" s="98" t="s">
        <v>536</v>
      </c>
      <c r="R19" s="11" t="s">
        <v>537</v>
      </c>
      <c r="S19" s="12">
        <v>2</v>
      </c>
      <c r="T19" s="114">
        <v>80</v>
      </c>
      <c r="U19" s="98" t="s">
        <v>569</v>
      </c>
      <c r="V19" s="11" t="s">
        <v>570</v>
      </c>
      <c r="W19" s="215">
        <v>2</v>
      </c>
      <c r="X19" s="110">
        <v>80</v>
      </c>
    </row>
    <row r="20" spans="1:24" s="9" customFormat="1" ht="12.6" customHeight="1" x14ac:dyDescent="0.2">
      <c r="A20" s="102" t="s">
        <v>411</v>
      </c>
      <c r="B20" s="11" t="s">
        <v>412</v>
      </c>
      <c r="C20" s="103">
        <v>2</v>
      </c>
      <c r="D20" s="100">
        <v>80</v>
      </c>
      <c r="E20" s="102" t="s">
        <v>438</v>
      </c>
      <c r="F20" s="11" t="s">
        <v>439</v>
      </c>
      <c r="G20" s="106">
        <v>1.5</v>
      </c>
      <c r="H20" s="221">
        <v>60</v>
      </c>
      <c r="I20" s="98" t="s">
        <v>472</v>
      </c>
      <c r="J20" s="11" t="s">
        <v>473</v>
      </c>
      <c r="K20" s="106">
        <v>1.5</v>
      </c>
      <c r="L20" s="221">
        <v>60</v>
      </c>
      <c r="M20" s="98" t="s">
        <v>505</v>
      </c>
      <c r="N20" s="11" t="s">
        <v>506</v>
      </c>
      <c r="O20" s="100">
        <v>1.5</v>
      </c>
      <c r="P20" s="110">
        <v>60</v>
      </c>
      <c r="Q20" s="98" t="s">
        <v>538</v>
      </c>
      <c r="R20" s="11" t="s">
        <v>539</v>
      </c>
      <c r="S20" s="12">
        <v>1.5</v>
      </c>
      <c r="T20" s="114">
        <v>60</v>
      </c>
      <c r="U20" s="98" t="s">
        <v>571</v>
      </c>
      <c r="V20" s="11" t="s">
        <v>572</v>
      </c>
      <c r="W20" s="100">
        <v>1.5</v>
      </c>
      <c r="X20" s="110">
        <v>60</v>
      </c>
    </row>
    <row r="21" spans="1:24" s="9" customFormat="1" ht="12.6" customHeight="1" x14ac:dyDescent="0.2">
      <c r="A21" s="102" t="s">
        <v>413</v>
      </c>
      <c r="B21" s="11" t="s">
        <v>414</v>
      </c>
      <c r="C21" s="103">
        <v>1</v>
      </c>
      <c r="D21" s="100">
        <v>40</v>
      </c>
      <c r="E21" s="102" t="s">
        <v>440</v>
      </c>
      <c r="F21" s="11" t="s">
        <v>441</v>
      </c>
      <c r="G21" s="106">
        <v>1.5</v>
      </c>
      <c r="H21" s="221">
        <v>60</v>
      </c>
      <c r="I21" s="98" t="s">
        <v>474</v>
      </c>
      <c r="J21" s="11" t="s">
        <v>475</v>
      </c>
      <c r="K21" s="106">
        <v>1.5</v>
      </c>
      <c r="L21" s="221">
        <v>60</v>
      </c>
      <c r="M21" s="98" t="s">
        <v>507</v>
      </c>
      <c r="N21" s="11" t="s">
        <v>508</v>
      </c>
      <c r="O21" s="100">
        <v>1.5</v>
      </c>
      <c r="P21" s="110">
        <v>60</v>
      </c>
      <c r="Q21" s="98" t="s">
        <v>540</v>
      </c>
      <c r="R21" s="11" t="s">
        <v>541</v>
      </c>
      <c r="S21" s="12">
        <v>1.5</v>
      </c>
      <c r="T21" s="114">
        <v>60</v>
      </c>
      <c r="U21" s="98" t="s">
        <v>573</v>
      </c>
      <c r="V21" s="11" t="s">
        <v>574</v>
      </c>
      <c r="W21" s="100">
        <v>1.5</v>
      </c>
      <c r="X21" s="110">
        <v>60</v>
      </c>
    </row>
    <row r="22" spans="1:24" s="9" customFormat="1" ht="12.6" customHeight="1" x14ac:dyDescent="0.2">
      <c r="A22" s="102" t="s">
        <v>415</v>
      </c>
      <c r="B22" s="11" t="s">
        <v>208</v>
      </c>
      <c r="C22" s="103">
        <v>0.5</v>
      </c>
      <c r="D22" s="100">
        <v>20</v>
      </c>
      <c r="E22" s="102" t="s">
        <v>442</v>
      </c>
      <c r="F22" s="11" t="s">
        <v>443</v>
      </c>
      <c r="G22" s="106">
        <v>2</v>
      </c>
      <c r="H22" s="221">
        <v>80</v>
      </c>
      <c r="I22" s="98" t="s">
        <v>476</v>
      </c>
      <c r="J22" s="11" t="s">
        <v>477</v>
      </c>
      <c r="K22" s="106">
        <v>2</v>
      </c>
      <c r="L22" s="221">
        <v>80</v>
      </c>
      <c r="M22" s="98" t="s">
        <v>509</v>
      </c>
      <c r="N22" s="11" t="s">
        <v>510</v>
      </c>
      <c r="O22" s="100">
        <v>2</v>
      </c>
      <c r="P22" s="110">
        <v>80</v>
      </c>
      <c r="Q22" s="98" t="s">
        <v>542</v>
      </c>
      <c r="R22" s="11" t="s">
        <v>543</v>
      </c>
      <c r="S22" s="12">
        <v>2</v>
      </c>
      <c r="T22" s="114">
        <v>80</v>
      </c>
      <c r="U22" s="98" t="s">
        <v>575</v>
      </c>
      <c r="V22" s="11" t="s">
        <v>576</v>
      </c>
      <c r="W22" s="100">
        <v>2</v>
      </c>
      <c r="X22" s="110">
        <v>80</v>
      </c>
    </row>
    <row r="23" spans="1:24" s="9" customFormat="1" ht="12.6" customHeight="1" x14ac:dyDescent="0.2">
      <c r="A23" s="98" t="s">
        <v>416</v>
      </c>
      <c r="B23" s="11" t="s">
        <v>216</v>
      </c>
      <c r="C23" s="103">
        <v>1</v>
      </c>
      <c r="D23" s="100">
        <v>40</v>
      </c>
      <c r="E23" s="102" t="s">
        <v>444</v>
      </c>
      <c r="F23" s="11" t="s">
        <v>445</v>
      </c>
      <c r="G23" s="106">
        <v>2</v>
      </c>
      <c r="H23" s="221">
        <v>80</v>
      </c>
      <c r="I23" s="98" t="s">
        <v>478</v>
      </c>
      <c r="J23" s="11" t="s">
        <v>479</v>
      </c>
      <c r="K23" s="106">
        <v>2</v>
      </c>
      <c r="L23" s="221">
        <v>80</v>
      </c>
      <c r="M23" s="98" t="s">
        <v>511</v>
      </c>
      <c r="N23" s="11" t="s">
        <v>512</v>
      </c>
      <c r="O23" s="100">
        <v>2</v>
      </c>
      <c r="P23" s="110">
        <v>80</v>
      </c>
      <c r="Q23" s="98" t="s">
        <v>544</v>
      </c>
      <c r="R23" s="11" t="s">
        <v>375</v>
      </c>
      <c r="S23" s="12">
        <v>2</v>
      </c>
      <c r="T23" s="114">
        <v>80</v>
      </c>
      <c r="U23" s="98" t="s">
        <v>568</v>
      </c>
      <c r="V23" s="11" t="s">
        <v>577</v>
      </c>
      <c r="W23" s="100">
        <v>2</v>
      </c>
      <c r="X23" s="110">
        <v>80</v>
      </c>
    </row>
    <row r="24" spans="1:24" s="9" customFormat="1" ht="12.6" customHeight="1" x14ac:dyDescent="0.4">
      <c r="A24" s="99" t="s">
        <v>417</v>
      </c>
      <c r="B24" s="11" t="s">
        <v>418</v>
      </c>
      <c r="C24" s="214">
        <v>1</v>
      </c>
      <c r="D24" s="105">
        <v>40</v>
      </c>
      <c r="E24" s="102" t="s">
        <v>446</v>
      </c>
      <c r="F24" s="11" t="s">
        <v>447</v>
      </c>
      <c r="G24" s="106">
        <v>1</v>
      </c>
      <c r="H24" s="221">
        <v>40</v>
      </c>
      <c r="I24" s="98" t="s">
        <v>480</v>
      </c>
      <c r="J24" s="11" t="s">
        <v>481</v>
      </c>
      <c r="K24" s="106">
        <v>1</v>
      </c>
      <c r="L24" s="221">
        <v>40</v>
      </c>
      <c r="M24" s="98" t="s">
        <v>513</v>
      </c>
      <c r="N24" s="11" t="s">
        <v>514</v>
      </c>
      <c r="O24" s="100">
        <v>1</v>
      </c>
      <c r="P24" s="110">
        <v>40</v>
      </c>
      <c r="Q24" s="98" t="s">
        <v>545</v>
      </c>
      <c r="R24" s="11" t="s">
        <v>546</v>
      </c>
      <c r="S24" s="12">
        <v>1</v>
      </c>
      <c r="T24" s="114">
        <v>40</v>
      </c>
      <c r="U24" s="98" t="s">
        <v>578</v>
      </c>
      <c r="V24" s="11" t="s">
        <v>579</v>
      </c>
      <c r="W24" s="100">
        <v>1</v>
      </c>
      <c r="X24" s="110">
        <v>40</v>
      </c>
    </row>
    <row r="25" spans="1:24" s="9" customFormat="1" ht="12.6" customHeight="1" x14ac:dyDescent="0.2">
      <c r="A25" s="10"/>
      <c r="B25" s="11"/>
      <c r="C25" s="12"/>
      <c r="D25" s="12"/>
      <c r="E25" s="102" t="s">
        <v>448</v>
      </c>
      <c r="F25" s="11" t="s">
        <v>240</v>
      </c>
      <c r="G25" s="106">
        <v>0.5</v>
      </c>
      <c r="H25" s="221">
        <v>20</v>
      </c>
      <c r="I25" s="98" t="s">
        <v>482</v>
      </c>
      <c r="J25" s="11" t="s">
        <v>483</v>
      </c>
      <c r="K25" s="106">
        <v>0.5</v>
      </c>
      <c r="L25" s="221">
        <v>20</v>
      </c>
      <c r="M25" s="98" t="s">
        <v>515</v>
      </c>
      <c r="N25" s="11" t="s">
        <v>516</v>
      </c>
      <c r="O25" s="100">
        <v>0.5</v>
      </c>
      <c r="P25" s="110">
        <v>20</v>
      </c>
      <c r="Q25" s="98" t="s">
        <v>547</v>
      </c>
      <c r="R25" s="11" t="s">
        <v>548</v>
      </c>
      <c r="S25" s="12">
        <v>0.5</v>
      </c>
      <c r="T25" s="114">
        <v>20</v>
      </c>
      <c r="U25" s="98" t="s">
        <v>580</v>
      </c>
      <c r="V25" s="11" t="s">
        <v>356</v>
      </c>
      <c r="W25" s="100">
        <v>0.5</v>
      </c>
      <c r="X25" s="110">
        <v>20</v>
      </c>
    </row>
    <row r="26" spans="1:24" s="9" customFormat="1" ht="12.6" customHeight="1" x14ac:dyDescent="0.2">
      <c r="A26" s="10"/>
      <c r="B26" s="11"/>
      <c r="C26" s="12"/>
      <c r="D26" s="12"/>
      <c r="E26" s="98" t="s">
        <v>449</v>
      </c>
      <c r="F26" s="11" t="s">
        <v>450</v>
      </c>
      <c r="G26" s="106">
        <v>1</v>
      </c>
      <c r="H26" s="221">
        <v>40</v>
      </c>
      <c r="I26" s="98" t="s">
        <v>484</v>
      </c>
      <c r="J26" s="11" t="s">
        <v>279</v>
      </c>
      <c r="K26" s="106">
        <v>1</v>
      </c>
      <c r="L26" s="221">
        <v>40</v>
      </c>
      <c r="M26" s="98" t="s">
        <v>517</v>
      </c>
      <c r="N26" s="11" t="s">
        <v>384</v>
      </c>
      <c r="O26" s="100">
        <v>1</v>
      </c>
      <c r="P26" s="110">
        <v>40</v>
      </c>
      <c r="Q26" s="98" t="s">
        <v>549</v>
      </c>
      <c r="R26" s="11" t="s">
        <v>333</v>
      </c>
      <c r="S26" s="12">
        <v>1</v>
      </c>
      <c r="T26" s="114">
        <v>40</v>
      </c>
      <c r="U26" s="98" t="s">
        <v>581</v>
      </c>
      <c r="V26" s="11" t="s">
        <v>582</v>
      </c>
      <c r="W26" s="100">
        <v>1</v>
      </c>
      <c r="X26" s="110">
        <v>40</v>
      </c>
    </row>
    <row r="27" spans="1:24" s="9" customFormat="1" ht="12.6" customHeight="1" x14ac:dyDescent="0.2">
      <c r="A27" s="10"/>
      <c r="B27" s="11"/>
      <c r="C27" s="12"/>
      <c r="D27" s="12"/>
      <c r="E27" s="102" t="s">
        <v>451</v>
      </c>
      <c r="F27" s="11" t="s">
        <v>452</v>
      </c>
      <c r="G27" s="106">
        <v>0.5</v>
      </c>
      <c r="H27" s="221">
        <v>20</v>
      </c>
      <c r="I27" s="98" t="s">
        <v>485</v>
      </c>
      <c r="J27" s="11" t="s">
        <v>281</v>
      </c>
      <c r="K27" s="106">
        <v>1</v>
      </c>
      <c r="L27" s="221">
        <v>40</v>
      </c>
      <c r="M27" s="98" t="s">
        <v>518</v>
      </c>
      <c r="N27" s="11" t="s">
        <v>244</v>
      </c>
      <c r="O27" s="100">
        <v>0.5</v>
      </c>
      <c r="P27" s="110">
        <v>20</v>
      </c>
      <c r="Q27" s="98" t="s">
        <v>550</v>
      </c>
      <c r="R27" s="11" t="s">
        <v>275</v>
      </c>
      <c r="S27" s="12">
        <v>0.5</v>
      </c>
      <c r="T27" s="114">
        <v>20</v>
      </c>
      <c r="U27" s="98" t="s">
        <v>583</v>
      </c>
      <c r="V27" s="11" t="s">
        <v>383</v>
      </c>
      <c r="W27" s="100">
        <v>0.5</v>
      </c>
      <c r="X27" s="110">
        <v>20</v>
      </c>
    </row>
    <row r="28" spans="1:24" s="9" customFormat="1" ht="12.6" customHeight="1" x14ac:dyDescent="0.3">
      <c r="A28" s="10"/>
      <c r="B28" s="11"/>
      <c r="C28" s="12"/>
      <c r="D28" s="12"/>
      <c r="E28" s="99" t="s">
        <v>453</v>
      </c>
      <c r="F28" s="11" t="s">
        <v>454</v>
      </c>
      <c r="G28" s="107">
        <v>1</v>
      </c>
      <c r="H28" s="222">
        <v>40</v>
      </c>
      <c r="I28" s="99" t="s">
        <v>486</v>
      </c>
      <c r="J28" s="11" t="s">
        <v>487</v>
      </c>
      <c r="K28" s="224">
        <v>1</v>
      </c>
      <c r="L28" s="222">
        <v>40</v>
      </c>
      <c r="M28" s="98" t="s">
        <v>519</v>
      </c>
      <c r="N28" s="11" t="s">
        <v>520</v>
      </c>
      <c r="O28" s="100">
        <v>1</v>
      </c>
      <c r="P28" s="110">
        <v>40</v>
      </c>
      <c r="Q28" s="99" t="s">
        <v>551</v>
      </c>
      <c r="R28" s="11" t="s">
        <v>552</v>
      </c>
      <c r="S28" s="12">
        <v>1</v>
      </c>
      <c r="T28" s="115">
        <v>40</v>
      </c>
      <c r="U28" s="99" t="s">
        <v>584</v>
      </c>
      <c r="V28" s="11" t="s">
        <v>585</v>
      </c>
      <c r="W28" s="105">
        <v>1</v>
      </c>
      <c r="X28" s="220">
        <v>40</v>
      </c>
    </row>
    <row r="29" spans="1:24" s="9" customFormat="1" ht="12.6" customHeight="1" x14ac:dyDescent="0.3">
      <c r="A29" s="10"/>
      <c r="B29" s="11"/>
      <c r="C29" s="12"/>
      <c r="D29" s="12"/>
      <c r="E29" s="71"/>
      <c r="F29" s="11"/>
      <c r="G29" s="12"/>
      <c r="H29" s="13"/>
      <c r="I29" s="71"/>
      <c r="J29" s="11"/>
      <c r="K29" s="12"/>
      <c r="L29" s="13"/>
      <c r="M29" s="99" t="s">
        <v>521</v>
      </c>
      <c r="N29" s="11" t="s">
        <v>522</v>
      </c>
      <c r="O29" s="105">
        <v>1</v>
      </c>
      <c r="P29" s="217">
        <v>40</v>
      </c>
      <c r="Q29" s="71"/>
      <c r="R29" s="11"/>
      <c r="S29" s="12"/>
      <c r="T29" s="13"/>
      <c r="U29" s="71"/>
      <c r="V29" s="11"/>
      <c r="W29" s="12"/>
      <c r="X29" s="13"/>
    </row>
    <row r="30" spans="1:24" s="9" customFormat="1" ht="12.6" customHeight="1" x14ac:dyDescent="0.2">
      <c r="A30" s="10"/>
      <c r="B30" s="11"/>
      <c r="C30" s="12"/>
      <c r="D30" s="12"/>
      <c r="E30" s="71"/>
      <c r="F30" s="11"/>
      <c r="G30" s="12"/>
      <c r="H30" s="13"/>
      <c r="I30" s="71"/>
      <c r="J30" s="11"/>
      <c r="K30" s="12"/>
      <c r="L30" s="13"/>
      <c r="M30" s="71"/>
      <c r="N30" s="11"/>
      <c r="O30" s="12"/>
      <c r="P30" s="13"/>
      <c r="Q30" s="71"/>
      <c r="R30" s="11"/>
      <c r="S30" s="12"/>
      <c r="T30" s="13"/>
      <c r="U30" s="71"/>
      <c r="V30" s="11"/>
      <c r="W30" s="12"/>
      <c r="X30" s="13"/>
    </row>
    <row r="31" spans="1:24" s="9" customFormat="1" ht="12.6" customHeight="1" x14ac:dyDescent="0.2">
      <c r="A31" s="16"/>
      <c r="B31" s="17" t="s">
        <v>23</v>
      </c>
      <c r="C31" s="18"/>
      <c r="D31" s="18"/>
      <c r="E31" s="20"/>
      <c r="F31" s="20" t="s">
        <v>23</v>
      </c>
      <c r="G31" s="18"/>
      <c r="H31" s="19"/>
      <c r="I31" s="20"/>
      <c r="J31" s="20" t="s">
        <v>23</v>
      </c>
      <c r="K31" s="18"/>
      <c r="L31" s="19"/>
      <c r="M31" s="20"/>
      <c r="N31" s="20" t="s">
        <v>23</v>
      </c>
      <c r="O31" s="18"/>
      <c r="P31" s="19"/>
      <c r="Q31" s="20"/>
      <c r="R31" s="20" t="s">
        <v>23</v>
      </c>
      <c r="S31" s="18"/>
      <c r="T31" s="19"/>
      <c r="U31" s="20"/>
      <c r="V31" s="20" t="s">
        <v>23</v>
      </c>
      <c r="W31" s="18"/>
      <c r="X31" s="19"/>
    </row>
    <row r="32" spans="1:24" s="9" customFormat="1" ht="15" customHeight="1" x14ac:dyDescent="0.2">
      <c r="A32" s="148" t="s">
        <v>16</v>
      </c>
      <c r="B32" s="149"/>
      <c r="C32" s="21"/>
      <c r="D32" s="15">
        <f>SUM(D33:D36)</f>
        <v>60</v>
      </c>
      <c r="E32" s="148" t="s">
        <v>16</v>
      </c>
      <c r="F32" s="149"/>
      <c r="G32" s="21"/>
      <c r="H32" s="15">
        <f>SUM(H33:H36)</f>
        <v>60</v>
      </c>
      <c r="I32" s="148" t="s">
        <v>16</v>
      </c>
      <c r="J32" s="149"/>
      <c r="K32" s="21"/>
      <c r="L32" s="15">
        <f>SUM(L33:L36)</f>
        <v>60</v>
      </c>
      <c r="M32" s="148" t="s">
        <v>16</v>
      </c>
      <c r="N32" s="149"/>
      <c r="O32" s="21"/>
      <c r="P32" s="15">
        <f>SUM(P33:P36)</f>
        <v>60</v>
      </c>
      <c r="Q32" s="148" t="s">
        <v>16</v>
      </c>
      <c r="R32" s="149"/>
      <c r="S32" s="21"/>
      <c r="T32" s="15">
        <f>SUM(T33:T36)</f>
        <v>60</v>
      </c>
      <c r="U32" s="148" t="s">
        <v>16</v>
      </c>
      <c r="V32" s="149"/>
      <c r="W32" s="21"/>
      <c r="X32" s="15">
        <f>SUM(X33:X36)</f>
        <v>60</v>
      </c>
    </row>
    <row r="33" spans="1:24" s="9" customFormat="1" ht="12.6" customHeight="1" x14ac:dyDescent="0.2">
      <c r="A33" s="22" t="s">
        <v>17</v>
      </c>
      <c r="B33" s="23"/>
      <c r="C33" s="24"/>
      <c r="D33" s="13">
        <v>20</v>
      </c>
      <c r="E33" s="22" t="s">
        <v>17</v>
      </c>
      <c r="F33" s="23"/>
      <c r="G33" s="24"/>
      <c r="H33" s="13">
        <v>20</v>
      </c>
      <c r="I33" s="22" t="s">
        <v>17</v>
      </c>
      <c r="J33" s="23"/>
      <c r="K33" s="24"/>
      <c r="L33" s="13">
        <v>20</v>
      </c>
      <c r="M33" s="22" t="s">
        <v>17</v>
      </c>
      <c r="N33" s="23"/>
      <c r="O33" s="24"/>
      <c r="P33" s="13">
        <v>20</v>
      </c>
      <c r="Q33" s="22" t="s">
        <v>17</v>
      </c>
      <c r="R33" s="23"/>
      <c r="S33" s="24"/>
      <c r="T33" s="13">
        <v>20</v>
      </c>
      <c r="U33" s="22" t="s">
        <v>17</v>
      </c>
      <c r="V33" s="23"/>
      <c r="W33" s="24"/>
      <c r="X33" s="13">
        <v>20</v>
      </c>
    </row>
    <row r="34" spans="1:24" s="9" customFormat="1" ht="12.6" customHeight="1" x14ac:dyDescent="0.2">
      <c r="A34" s="22" t="s">
        <v>18</v>
      </c>
      <c r="B34" s="23"/>
      <c r="C34" s="24"/>
      <c r="D34" s="13">
        <v>20</v>
      </c>
      <c r="E34" s="22" t="s">
        <v>18</v>
      </c>
      <c r="F34" s="23"/>
      <c r="G34" s="24"/>
      <c r="H34" s="13">
        <v>20</v>
      </c>
      <c r="I34" s="22" t="s">
        <v>18</v>
      </c>
      <c r="J34" s="23"/>
      <c r="K34" s="24"/>
      <c r="L34" s="13">
        <v>20</v>
      </c>
      <c r="M34" s="22" t="s">
        <v>18</v>
      </c>
      <c r="N34" s="23"/>
      <c r="O34" s="24"/>
      <c r="P34" s="13">
        <v>20</v>
      </c>
      <c r="Q34" s="22" t="s">
        <v>18</v>
      </c>
      <c r="R34" s="23"/>
      <c r="S34" s="24"/>
      <c r="T34" s="13">
        <v>20</v>
      </c>
      <c r="U34" s="22" t="s">
        <v>18</v>
      </c>
      <c r="V34" s="23"/>
      <c r="W34" s="24"/>
      <c r="X34" s="13">
        <v>20</v>
      </c>
    </row>
    <row r="35" spans="1:24" s="9" customFormat="1" ht="12.6" customHeight="1" x14ac:dyDescent="0.2">
      <c r="A35" s="94" t="s">
        <v>22</v>
      </c>
      <c r="B35" s="23"/>
      <c r="C35" s="24"/>
      <c r="D35" s="13">
        <v>20</v>
      </c>
      <c r="E35" s="94" t="s">
        <v>22</v>
      </c>
      <c r="F35" s="23"/>
      <c r="G35" s="24"/>
      <c r="H35" s="13">
        <v>20</v>
      </c>
      <c r="I35" s="94" t="s">
        <v>22</v>
      </c>
      <c r="J35" s="23"/>
      <c r="K35" s="24"/>
      <c r="L35" s="13">
        <v>20</v>
      </c>
      <c r="M35" s="94" t="s">
        <v>22</v>
      </c>
      <c r="N35" s="23"/>
      <c r="O35" s="24"/>
      <c r="P35" s="13">
        <v>20</v>
      </c>
      <c r="Q35" s="94" t="s">
        <v>22</v>
      </c>
      <c r="R35" s="23"/>
      <c r="S35" s="24"/>
      <c r="T35" s="13">
        <v>20</v>
      </c>
      <c r="U35" s="94" t="s">
        <v>22</v>
      </c>
      <c r="V35" s="23"/>
      <c r="W35" s="24"/>
      <c r="X35" s="13">
        <v>20</v>
      </c>
    </row>
    <row r="36" spans="1:24" s="9" customFormat="1" ht="12.6" customHeight="1" x14ac:dyDescent="0.2">
      <c r="A36" s="95" t="s">
        <v>19</v>
      </c>
      <c r="B36" s="20"/>
      <c r="C36" s="25"/>
      <c r="D36" s="19"/>
      <c r="E36" s="95" t="s">
        <v>19</v>
      </c>
      <c r="F36" s="20"/>
      <c r="G36" s="25"/>
      <c r="H36" s="19"/>
      <c r="I36" s="95" t="s">
        <v>19</v>
      </c>
      <c r="J36" s="20"/>
      <c r="K36" s="25"/>
      <c r="L36" s="19"/>
      <c r="M36" s="95" t="s">
        <v>19</v>
      </c>
      <c r="N36" s="20"/>
      <c r="O36" s="25"/>
      <c r="P36" s="19"/>
      <c r="Q36" s="95" t="s">
        <v>19</v>
      </c>
      <c r="R36" s="20"/>
      <c r="S36" s="25"/>
      <c r="T36" s="19"/>
      <c r="U36" s="95" t="s">
        <v>19</v>
      </c>
      <c r="V36" s="20"/>
      <c r="W36" s="25"/>
      <c r="X36" s="19"/>
    </row>
    <row r="37" spans="1:24" s="9" customFormat="1" ht="15" customHeight="1" x14ac:dyDescent="0.2">
      <c r="A37" s="146" t="s">
        <v>20</v>
      </c>
      <c r="B37" s="147"/>
      <c r="C37" s="24"/>
      <c r="D37" s="26">
        <f>SUM(D38:D40)</f>
        <v>0</v>
      </c>
      <c r="E37" s="146" t="s">
        <v>20</v>
      </c>
      <c r="F37" s="147"/>
      <c r="G37" s="24"/>
      <c r="H37" s="26">
        <f>SUM(H38:H40)</f>
        <v>0</v>
      </c>
      <c r="I37" s="146" t="s">
        <v>20</v>
      </c>
      <c r="J37" s="147"/>
      <c r="K37" s="24"/>
      <c r="L37" s="26">
        <f>SUM(L38:L40)</f>
        <v>0</v>
      </c>
      <c r="M37" s="146" t="s">
        <v>20</v>
      </c>
      <c r="N37" s="147"/>
      <c r="O37" s="24"/>
      <c r="P37" s="26">
        <f>SUM(P38:P40)</f>
        <v>0</v>
      </c>
      <c r="Q37" s="146" t="s">
        <v>20</v>
      </c>
      <c r="R37" s="147"/>
      <c r="S37" s="24"/>
      <c r="T37" s="26">
        <f>SUM(T38:T40)</f>
        <v>0</v>
      </c>
      <c r="U37" s="146" t="s">
        <v>20</v>
      </c>
      <c r="V37" s="147"/>
      <c r="W37" s="24"/>
      <c r="X37" s="26">
        <f>SUM(X38:X40)</f>
        <v>0</v>
      </c>
    </row>
    <row r="38" spans="1:24" s="9" customFormat="1" ht="12.6" customHeight="1" x14ac:dyDescent="0.2">
      <c r="A38" s="22"/>
      <c r="B38" s="23"/>
      <c r="C38" s="24"/>
      <c r="D38" s="13"/>
      <c r="E38" s="22"/>
      <c r="F38" s="23"/>
      <c r="G38" s="24"/>
      <c r="H38" s="13"/>
      <c r="I38" s="22"/>
      <c r="J38" s="23"/>
      <c r="K38" s="24"/>
      <c r="L38" s="13"/>
      <c r="M38" s="22"/>
      <c r="N38" s="23"/>
      <c r="O38" s="24"/>
      <c r="P38" s="13"/>
      <c r="Q38" s="22"/>
      <c r="R38" s="23"/>
      <c r="S38" s="24"/>
      <c r="T38" s="13"/>
      <c r="U38" s="22"/>
      <c r="V38" s="23"/>
      <c r="W38" s="24"/>
      <c r="X38" s="13"/>
    </row>
    <row r="39" spans="1:24" s="9" customFormat="1" ht="12.6" customHeight="1" x14ac:dyDescent="0.2">
      <c r="A39" s="22"/>
      <c r="B39" s="23"/>
      <c r="C39" s="24"/>
      <c r="D39" s="13"/>
      <c r="E39" s="22"/>
      <c r="F39" s="23"/>
      <c r="G39" s="24"/>
      <c r="H39" s="13"/>
      <c r="I39" s="22"/>
      <c r="J39" s="23"/>
      <c r="K39" s="24"/>
      <c r="L39" s="13"/>
      <c r="M39" s="22"/>
      <c r="N39" s="23"/>
      <c r="O39" s="24"/>
      <c r="P39" s="13"/>
      <c r="Q39" s="22"/>
      <c r="R39" s="23"/>
      <c r="S39" s="24"/>
      <c r="T39" s="13"/>
      <c r="U39" s="22"/>
      <c r="V39" s="23"/>
      <c r="W39" s="24"/>
      <c r="X39" s="13"/>
    </row>
    <row r="40" spans="1:24" s="9" customFormat="1" ht="12.6" customHeight="1" thickBot="1" x14ac:dyDescent="0.25">
      <c r="A40" s="22"/>
      <c r="B40" s="23"/>
      <c r="C40" s="24"/>
      <c r="D40" s="13"/>
      <c r="E40" s="22"/>
      <c r="F40" s="23"/>
      <c r="G40" s="24"/>
      <c r="H40" s="13"/>
      <c r="I40" s="22"/>
      <c r="J40" s="23"/>
      <c r="K40" s="24"/>
      <c r="L40" s="13"/>
      <c r="M40" s="22"/>
      <c r="N40" s="23"/>
      <c r="O40" s="24"/>
      <c r="P40" s="13"/>
      <c r="Q40" s="22"/>
      <c r="R40" s="23"/>
      <c r="S40" s="24"/>
      <c r="T40" s="13"/>
      <c r="U40" s="22"/>
      <c r="V40" s="23"/>
      <c r="W40" s="24"/>
      <c r="X40" s="13"/>
    </row>
    <row r="41" spans="1:24" s="9" customFormat="1" ht="15" customHeight="1" thickBot="1" x14ac:dyDescent="0.25">
      <c r="A41" s="151" t="s">
        <v>21</v>
      </c>
      <c r="B41" s="152"/>
      <c r="C41" s="27">
        <f>C5+C18</f>
        <v>18.5</v>
      </c>
      <c r="D41" s="28">
        <f>D5+D18+D32+D37</f>
        <v>800</v>
      </c>
      <c r="E41" s="151" t="s">
        <v>21</v>
      </c>
      <c r="F41" s="152"/>
      <c r="G41" s="27">
        <f>G5+G18</f>
        <v>19.5</v>
      </c>
      <c r="H41" s="28">
        <f>H5+H18+H32+H37</f>
        <v>840</v>
      </c>
      <c r="I41" s="151" t="s">
        <v>21</v>
      </c>
      <c r="J41" s="152"/>
      <c r="K41" s="27">
        <f>K5+K18</f>
        <v>20.5</v>
      </c>
      <c r="L41" s="28">
        <f>L5+L18+L32+L37</f>
        <v>880</v>
      </c>
      <c r="M41" s="151" t="s">
        <v>21</v>
      </c>
      <c r="N41" s="152"/>
      <c r="O41" s="27">
        <f>O5+O18</f>
        <v>19.5</v>
      </c>
      <c r="P41" s="28">
        <f>P5+P18+P32+P37</f>
        <v>840</v>
      </c>
      <c r="Q41" s="151" t="s">
        <v>21</v>
      </c>
      <c r="R41" s="152"/>
      <c r="S41" s="29">
        <f>S5+S18</f>
        <v>18.5</v>
      </c>
      <c r="T41" s="28">
        <f>T5+T18+T32+T37</f>
        <v>800</v>
      </c>
      <c r="U41" s="151" t="s">
        <v>21</v>
      </c>
      <c r="V41" s="152"/>
      <c r="W41" s="27">
        <f>W5+W18</f>
        <v>18.5</v>
      </c>
      <c r="X41" s="28">
        <f>X5+X18+X32+X37</f>
        <v>800</v>
      </c>
    </row>
    <row r="42" spans="1:24" s="9" customFormat="1" ht="12.6" customHeight="1" x14ac:dyDescent="0.2">
      <c r="A42" s="9" t="s">
        <v>187</v>
      </c>
      <c r="C42" s="30"/>
      <c r="D42" s="30"/>
      <c r="G42" s="30"/>
      <c r="H42" s="30"/>
      <c r="K42" s="30"/>
      <c r="L42" s="30"/>
      <c r="M42" s="31" t="s">
        <v>181</v>
      </c>
      <c r="N42" s="9" t="s">
        <v>182</v>
      </c>
      <c r="O42" s="30"/>
      <c r="P42" s="30"/>
      <c r="Q42" s="32">
        <f>C5+G5+K5+O5+S5+W5</f>
        <v>41</v>
      </c>
      <c r="R42" s="9" t="s">
        <v>183</v>
      </c>
      <c r="S42" s="30"/>
      <c r="T42" s="30"/>
      <c r="U42" s="32">
        <f>C18+G18+K18+O18+S18+W18</f>
        <v>74</v>
      </c>
      <c r="W42" s="30"/>
      <c r="X42" s="30"/>
    </row>
    <row r="43" spans="1:24" s="9" customFormat="1" ht="14.1" customHeight="1" x14ac:dyDescent="0.2">
      <c r="C43" s="30"/>
      <c r="D43" s="30"/>
      <c r="G43" s="30"/>
      <c r="H43" s="30"/>
      <c r="K43" s="30"/>
      <c r="L43" s="30"/>
      <c r="O43" s="30"/>
      <c r="P43" s="30"/>
      <c r="S43" s="30"/>
      <c r="T43" s="30"/>
      <c r="W43" s="30"/>
      <c r="X43" s="30"/>
    </row>
    <row r="44" spans="1:24" s="9" customFormat="1" ht="14.1" customHeight="1" x14ac:dyDescent="0.2">
      <c r="C44" s="30"/>
      <c r="D44" s="30"/>
      <c r="G44" s="30"/>
      <c r="H44" s="30"/>
      <c r="K44" s="30"/>
      <c r="L44" s="30"/>
      <c r="O44" s="30"/>
      <c r="P44" s="30"/>
      <c r="S44" s="30"/>
      <c r="T44" s="30"/>
      <c r="W44" s="30"/>
      <c r="X44" s="30"/>
    </row>
    <row r="45" spans="1:24" s="9" customFormat="1" ht="14.1" customHeight="1" x14ac:dyDescent="0.2">
      <c r="C45" s="30"/>
      <c r="D45" s="30"/>
      <c r="G45" s="30"/>
      <c r="H45" s="30"/>
      <c r="K45" s="30"/>
      <c r="L45" s="30"/>
      <c r="O45" s="30"/>
      <c r="P45" s="30"/>
      <c r="S45" s="30"/>
      <c r="T45" s="30"/>
      <c r="W45" s="30"/>
      <c r="X45" s="30"/>
    </row>
    <row r="46" spans="1:24" s="9" customFormat="1" ht="14.1" customHeight="1" x14ac:dyDescent="0.2">
      <c r="C46" s="30"/>
      <c r="D46" s="30"/>
      <c r="G46" s="30"/>
      <c r="H46" s="30"/>
      <c r="K46" s="30"/>
      <c r="L46" s="30"/>
      <c r="O46" s="30"/>
      <c r="P46" s="30"/>
      <c r="S46" s="30"/>
      <c r="T46" s="30"/>
      <c r="W46" s="30"/>
      <c r="X46" s="30"/>
    </row>
    <row r="47" spans="1:24" s="9" customFormat="1" ht="14.1" customHeight="1" x14ac:dyDescent="0.2">
      <c r="C47" s="30"/>
      <c r="D47" s="30"/>
      <c r="G47" s="30"/>
      <c r="H47" s="30"/>
      <c r="K47" s="30"/>
      <c r="L47" s="30"/>
      <c r="O47" s="30"/>
      <c r="P47" s="30"/>
      <c r="S47" s="30"/>
      <c r="T47" s="30"/>
      <c r="W47" s="30"/>
      <c r="X47" s="30"/>
    </row>
    <row r="48" spans="1:24" s="9" customFormat="1" ht="14.1" customHeight="1" x14ac:dyDescent="0.2">
      <c r="C48" s="30"/>
      <c r="D48" s="30"/>
      <c r="G48" s="30"/>
      <c r="H48" s="30"/>
      <c r="K48" s="30"/>
      <c r="L48" s="30"/>
      <c r="O48" s="30"/>
      <c r="P48" s="30"/>
      <c r="S48" s="30"/>
      <c r="T48" s="30"/>
      <c r="W48" s="30"/>
      <c r="X48" s="30"/>
    </row>
  </sheetData>
  <mergeCells count="43">
    <mergeCell ref="U5:V5"/>
    <mergeCell ref="U32:V32"/>
    <mergeCell ref="A18:B18"/>
    <mergeCell ref="U41:V41"/>
    <mergeCell ref="A37:B37"/>
    <mergeCell ref="E37:F37"/>
    <mergeCell ref="I37:J37"/>
    <mergeCell ref="M37:N37"/>
    <mergeCell ref="Q37:R37"/>
    <mergeCell ref="U37:V37"/>
    <mergeCell ref="A41:B41"/>
    <mergeCell ref="E41:F41"/>
    <mergeCell ref="I41:J41"/>
    <mergeCell ref="M41:N41"/>
    <mergeCell ref="Q41:R41"/>
    <mergeCell ref="E18:F18"/>
    <mergeCell ref="I18:J18"/>
    <mergeCell ref="M18:N18"/>
    <mergeCell ref="Q18:R18"/>
    <mergeCell ref="U18:V18"/>
    <mergeCell ref="A32:B32"/>
    <mergeCell ref="E32:F32"/>
    <mergeCell ref="I32:J32"/>
    <mergeCell ref="M32:N32"/>
    <mergeCell ref="Q32:R32"/>
    <mergeCell ref="A5:B5"/>
    <mergeCell ref="E5:F5"/>
    <mergeCell ref="I5:J5"/>
    <mergeCell ref="M5:N5"/>
    <mergeCell ref="Q5:R5"/>
    <mergeCell ref="S1:X1"/>
    <mergeCell ref="A2:B2"/>
    <mergeCell ref="C2:V2"/>
    <mergeCell ref="C3:D3"/>
    <mergeCell ref="G3:H3"/>
    <mergeCell ref="K3:L3"/>
    <mergeCell ref="O3:P3"/>
    <mergeCell ref="S3:T3"/>
    <mergeCell ref="K1:L1"/>
    <mergeCell ref="M1:N1"/>
    <mergeCell ref="O1:Q1"/>
    <mergeCell ref="W3:X3"/>
    <mergeCell ref="E1:J1"/>
  </mergeCells>
  <pageMargins left="0.19685039370078741" right="0.19685039370078741" top="0.19685039370078741" bottom="0.19685039370078741" header="0" footer="0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8"/>
  <sheetViews>
    <sheetView topLeftCell="A21" zoomScaleNormal="100" zoomScaleSheetLayoutView="110" workbookViewId="0">
      <selection activeCell="F8" sqref="F8"/>
    </sheetView>
  </sheetViews>
  <sheetFormatPr defaultColWidth="8.75" defaultRowHeight="16.5" x14ac:dyDescent="0.35"/>
  <cols>
    <col min="1" max="1" width="5.25" style="37" customWidth="1"/>
    <col min="2" max="2" width="12.625" style="37" customWidth="1"/>
    <col min="3" max="4" width="3.125" style="70" customWidth="1"/>
    <col min="5" max="5" width="5.25" style="37" customWidth="1"/>
    <col min="6" max="6" width="12.625" style="37" customWidth="1"/>
    <col min="7" max="8" width="3.125" style="70" customWidth="1"/>
    <col min="9" max="9" width="5.25" style="37" customWidth="1"/>
    <col min="10" max="10" width="12.625" style="37" customWidth="1"/>
    <col min="11" max="12" width="3.125" style="70" customWidth="1"/>
    <col min="13" max="13" width="5.25" style="37" customWidth="1"/>
    <col min="14" max="14" width="12.625" style="37" customWidth="1"/>
    <col min="15" max="16" width="3.125" style="70" customWidth="1"/>
    <col min="17" max="17" width="5.25" style="37" customWidth="1"/>
    <col min="18" max="18" width="12.75" style="37" customWidth="1"/>
    <col min="19" max="20" width="3.125" style="70" customWidth="1"/>
    <col min="21" max="21" width="5.25" style="37" customWidth="1"/>
    <col min="22" max="22" width="12.625" style="37" customWidth="1"/>
    <col min="23" max="24" width="3.125" style="70" customWidth="1"/>
    <col min="25" max="39" width="5.625" style="37" customWidth="1"/>
    <col min="40" max="16384" width="8.75" style="37"/>
  </cols>
  <sheetData>
    <row r="1" spans="1:24" x14ac:dyDescent="0.35">
      <c r="A1" s="34" t="s">
        <v>2</v>
      </c>
      <c r="B1" s="34"/>
      <c r="C1" s="34"/>
      <c r="D1" s="35"/>
      <c r="E1" s="163" t="s">
        <v>24</v>
      </c>
      <c r="F1" s="163"/>
      <c r="G1" s="163"/>
      <c r="H1" s="163"/>
      <c r="I1" s="163"/>
      <c r="J1" s="163"/>
      <c r="K1" s="162" t="s">
        <v>3</v>
      </c>
      <c r="L1" s="162"/>
      <c r="M1" s="163" t="s">
        <v>25</v>
      </c>
      <c r="N1" s="163"/>
      <c r="O1" s="162" t="s">
        <v>4</v>
      </c>
      <c r="P1" s="162"/>
      <c r="Q1" s="162"/>
      <c r="R1" s="36" t="s">
        <v>26</v>
      </c>
      <c r="S1" s="164" t="s">
        <v>5</v>
      </c>
      <c r="T1" s="164"/>
      <c r="U1" s="164"/>
      <c r="V1" s="164"/>
      <c r="W1" s="164"/>
      <c r="X1" s="164"/>
    </row>
    <row r="2" spans="1:24" ht="17.25" thickBot="1" x14ac:dyDescent="0.4">
      <c r="A2" s="162" t="s">
        <v>6</v>
      </c>
      <c r="B2" s="162"/>
      <c r="C2" s="163" t="s">
        <v>30</v>
      </c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35"/>
      <c r="X2" s="35"/>
    </row>
    <row r="3" spans="1:24" x14ac:dyDescent="0.35">
      <c r="A3" s="38" t="s">
        <v>27</v>
      </c>
      <c r="B3" s="39" t="s">
        <v>8</v>
      </c>
      <c r="C3" s="160">
        <v>2561</v>
      </c>
      <c r="D3" s="161"/>
      <c r="E3" s="38" t="s">
        <v>27</v>
      </c>
      <c r="F3" s="39" t="s">
        <v>9</v>
      </c>
      <c r="G3" s="160">
        <v>2561</v>
      </c>
      <c r="H3" s="161"/>
      <c r="I3" s="38" t="s">
        <v>28</v>
      </c>
      <c r="J3" s="39" t="s">
        <v>8</v>
      </c>
      <c r="K3" s="160">
        <v>2562</v>
      </c>
      <c r="L3" s="161"/>
      <c r="M3" s="38" t="s">
        <v>28</v>
      </c>
      <c r="N3" s="39" t="s">
        <v>9</v>
      </c>
      <c r="O3" s="160">
        <v>2562</v>
      </c>
      <c r="P3" s="161"/>
      <c r="Q3" s="38" t="s">
        <v>29</v>
      </c>
      <c r="R3" s="39" t="s">
        <v>8</v>
      </c>
      <c r="S3" s="160">
        <v>2563</v>
      </c>
      <c r="T3" s="161"/>
      <c r="U3" s="38" t="s">
        <v>29</v>
      </c>
      <c r="V3" s="39" t="s">
        <v>9</v>
      </c>
      <c r="W3" s="160">
        <v>2563</v>
      </c>
      <c r="X3" s="161"/>
    </row>
    <row r="4" spans="1:24" s="44" customFormat="1" ht="12.6" customHeight="1" thickBot="1" x14ac:dyDescent="0.25">
      <c r="A4" s="40" t="s">
        <v>12</v>
      </c>
      <c r="B4" s="41" t="s">
        <v>13</v>
      </c>
      <c r="C4" s="42" t="s">
        <v>1</v>
      </c>
      <c r="D4" s="43" t="s">
        <v>0</v>
      </c>
      <c r="E4" s="40" t="s">
        <v>12</v>
      </c>
      <c r="F4" s="41" t="s">
        <v>13</v>
      </c>
      <c r="G4" s="42" t="s">
        <v>1</v>
      </c>
      <c r="H4" s="43" t="s">
        <v>0</v>
      </c>
      <c r="I4" s="40" t="s">
        <v>12</v>
      </c>
      <c r="J4" s="41" t="s">
        <v>13</v>
      </c>
      <c r="K4" s="42" t="s">
        <v>1</v>
      </c>
      <c r="L4" s="43" t="s">
        <v>0</v>
      </c>
      <c r="M4" s="40" t="s">
        <v>12</v>
      </c>
      <c r="N4" s="41" t="s">
        <v>13</v>
      </c>
      <c r="O4" s="42" t="s">
        <v>1</v>
      </c>
      <c r="P4" s="43" t="s">
        <v>0</v>
      </c>
      <c r="Q4" s="40" t="s">
        <v>12</v>
      </c>
      <c r="R4" s="41" t="s">
        <v>13</v>
      </c>
      <c r="S4" s="42" t="s">
        <v>1</v>
      </c>
      <c r="T4" s="43" t="s">
        <v>0</v>
      </c>
      <c r="U4" s="40" t="s">
        <v>12</v>
      </c>
      <c r="V4" s="41" t="s">
        <v>13</v>
      </c>
      <c r="W4" s="42" t="s">
        <v>1</v>
      </c>
      <c r="X4" s="43" t="s">
        <v>0</v>
      </c>
    </row>
    <row r="5" spans="1:24" s="44" customFormat="1" ht="15" customHeight="1" x14ac:dyDescent="0.2">
      <c r="A5" s="156" t="s">
        <v>14</v>
      </c>
      <c r="B5" s="157"/>
      <c r="C5" s="45">
        <f>SUM(C6:C17)</f>
        <v>8</v>
      </c>
      <c r="D5" s="46">
        <f>SUM(D6:D17)</f>
        <v>320</v>
      </c>
      <c r="E5" s="156" t="s">
        <v>14</v>
      </c>
      <c r="F5" s="157"/>
      <c r="G5" s="45">
        <f>SUM(G6:G17)</f>
        <v>8</v>
      </c>
      <c r="H5" s="46">
        <f>SUM(H6:H17)</f>
        <v>320</v>
      </c>
      <c r="I5" s="156" t="s">
        <v>14</v>
      </c>
      <c r="J5" s="157"/>
      <c r="K5" s="45">
        <f>SUM(K6:K17)</f>
        <v>7.5</v>
      </c>
      <c r="L5" s="46">
        <f>SUM(L6:L17)</f>
        <v>300</v>
      </c>
      <c r="M5" s="156" t="s">
        <v>14</v>
      </c>
      <c r="N5" s="157"/>
      <c r="O5" s="45">
        <f>SUM(O6:O17)</f>
        <v>8.5</v>
      </c>
      <c r="P5" s="46">
        <f>SUM(P6:P17)</f>
        <v>340</v>
      </c>
      <c r="Q5" s="156" t="s">
        <v>14</v>
      </c>
      <c r="R5" s="157"/>
      <c r="S5" s="45">
        <f>SUM(S6:S17)</f>
        <v>4.5</v>
      </c>
      <c r="T5" s="46">
        <f>SUM(T6:T17)</f>
        <v>180</v>
      </c>
      <c r="U5" s="156" t="s">
        <v>14</v>
      </c>
      <c r="V5" s="157"/>
      <c r="W5" s="45">
        <f>SUM(W6:W17)</f>
        <v>4.5</v>
      </c>
      <c r="X5" s="47">
        <f>SUM(X6:X17)</f>
        <v>180</v>
      </c>
    </row>
    <row r="6" spans="1:24" s="44" customFormat="1" ht="12.6" customHeight="1" x14ac:dyDescent="0.2">
      <c r="A6" s="48" t="s">
        <v>47</v>
      </c>
      <c r="B6" s="49" t="s">
        <v>31</v>
      </c>
      <c r="C6" s="50">
        <v>1</v>
      </c>
      <c r="D6" s="51">
        <v>40</v>
      </c>
      <c r="E6" s="48" t="s">
        <v>51</v>
      </c>
      <c r="F6" s="49" t="s">
        <v>31</v>
      </c>
      <c r="G6" s="50">
        <v>1</v>
      </c>
      <c r="H6" s="51">
        <v>40</v>
      </c>
      <c r="I6" s="48" t="s">
        <v>62</v>
      </c>
      <c r="J6" s="49" t="s">
        <v>31</v>
      </c>
      <c r="K6" s="50">
        <v>1</v>
      </c>
      <c r="L6" s="51">
        <v>40</v>
      </c>
      <c r="M6" s="48" t="s">
        <v>71</v>
      </c>
      <c r="N6" s="49" t="s">
        <v>31</v>
      </c>
      <c r="O6" s="50">
        <v>1</v>
      </c>
      <c r="P6" s="51">
        <v>40</v>
      </c>
      <c r="Q6" s="48" t="s">
        <v>80</v>
      </c>
      <c r="R6" s="49" t="s">
        <v>31</v>
      </c>
      <c r="S6" s="50">
        <v>1</v>
      </c>
      <c r="T6" s="51">
        <v>40</v>
      </c>
      <c r="U6" s="48" t="s">
        <v>86</v>
      </c>
      <c r="V6" s="49" t="s">
        <v>31</v>
      </c>
      <c r="W6" s="50">
        <v>1</v>
      </c>
      <c r="X6" s="51">
        <v>40</v>
      </c>
    </row>
    <row r="7" spans="1:24" s="44" customFormat="1" ht="12.6" customHeight="1" x14ac:dyDescent="0.2">
      <c r="A7" s="48" t="s">
        <v>54</v>
      </c>
      <c r="B7" s="49" t="s">
        <v>32</v>
      </c>
      <c r="C7" s="50">
        <v>1.5</v>
      </c>
      <c r="D7" s="51">
        <v>60</v>
      </c>
      <c r="E7" s="48" t="s">
        <v>52</v>
      </c>
      <c r="F7" s="49" t="s">
        <v>32</v>
      </c>
      <c r="G7" s="50">
        <v>1.5</v>
      </c>
      <c r="H7" s="51">
        <v>60</v>
      </c>
      <c r="I7" s="48" t="s">
        <v>63</v>
      </c>
      <c r="J7" s="49" t="s">
        <v>32</v>
      </c>
      <c r="K7" s="50">
        <v>1.5</v>
      </c>
      <c r="L7" s="51">
        <v>60</v>
      </c>
      <c r="M7" s="48" t="s">
        <v>72</v>
      </c>
      <c r="N7" s="49" t="s">
        <v>32</v>
      </c>
      <c r="O7" s="50">
        <v>1.5</v>
      </c>
      <c r="P7" s="51">
        <v>60</v>
      </c>
      <c r="Q7" s="48" t="s">
        <v>81</v>
      </c>
      <c r="R7" s="49" t="s">
        <v>36</v>
      </c>
      <c r="S7" s="50">
        <v>1</v>
      </c>
      <c r="T7" s="51">
        <v>40</v>
      </c>
      <c r="U7" s="48" t="s">
        <v>87</v>
      </c>
      <c r="V7" s="49" t="s">
        <v>36</v>
      </c>
      <c r="W7" s="50">
        <v>1</v>
      </c>
      <c r="X7" s="51">
        <v>40</v>
      </c>
    </row>
    <row r="8" spans="1:24" s="44" customFormat="1" ht="12.6" customHeight="1" x14ac:dyDescent="0.2">
      <c r="A8" s="48" t="s">
        <v>48</v>
      </c>
      <c r="B8" s="49" t="s">
        <v>33</v>
      </c>
      <c r="C8" s="50">
        <v>1.5</v>
      </c>
      <c r="D8" s="51">
        <v>60</v>
      </c>
      <c r="E8" s="48" t="s">
        <v>65</v>
      </c>
      <c r="F8" s="49" t="s">
        <v>42</v>
      </c>
      <c r="G8" s="50">
        <v>1.5</v>
      </c>
      <c r="H8" s="51">
        <v>60</v>
      </c>
      <c r="I8" s="48" t="s">
        <v>64</v>
      </c>
      <c r="J8" s="49" t="s">
        <v>44</v>
      </c>
      <c r="K8" s="50">
        <v>1.5</v>
      </c>
      <c r="L8" s="51">
        <v>60</v>
      </c>
      <c r="M8" s="48" t="s">
        <v>73</v>
      </c>
      <c r="N8" s="49" t="s">
        <v>44</v>
      </c>
      <c r="O8" s="50">
        <v>1.5</v>
      </c>
      <c r="P8" s="51">
        <v>60</v>
      </c>
      <c r="Q8" s="48" t="s">
        <v>82</v>
      </c>
      <c r="R8" s="49" t="s">
        <v>41</v>
      </c>
      <c r="S8" s="50">
        <v>0.5</v>
      </c>
      <c r="T8" s="51">
        <v>20</v>
      </c>
      <c r="U8" s="48" t="s">
        <v>88</v>
      </c>
      <c r="V8" s="49" t="s">
        <v>41</v>
      </c>
      <c r="W8" s="50">
        <v>0.5</v>
      </c>
      <c r="X8" s="51">
        <v>20</v>
      </c>
    </row>
    <row r="9" spans="1:24" s="44" customFormat="1" ht="12.6" customHeight="1" x14ac:dyDescent="0.2">
      <c r="A9" s="48" t="s">
        <v>49</v>
      </c>
      <c r="B9" s="49" t="s">
        <v>34</v>
      </c>
      <c r="C9" s="50">
        <v>1</v>
      </c>
      <c r="D9" s="51">
        <v>40</v>
      </c>
      <c r="E9" s="48"/>
      <c r="F9" s="49" t="s">
        <v>43</v>
      </c>
      <c r="G9" s="50"/>
      <c r="H9" s="51"/>
      <c r="I9" s="48"/>
      <c r="J9" s="49" t="s">
        <v>45</v>
      </c>
      <c r="K9" s="50"/>
      <c r="L9" s="51"/>
      <c r="M9" s="48"/>
      <c r="N9" s="49" t="s">
        <v>46</v>
      </c>
      <c r="O9" s="50"/>
      <c r="P9" s="51"/>
      <c r="Q9" s="48" t="s">
        <v>83</v>
      </c>
      <c r="R9" s="49" t="s">
        <v>37</v>
      </c>
      <c r="S9" s="50">
        <v>0.5</v>
      </c>
      <c r="T9" s="51">
        <v>20</v>
      </c>
      <c r="U9" s="48" t="s">
        <v>89</v>
      </c>
      <c r="V9" s="49" t="s">
        <v>37</v>
      </c>
      <c r="W9" s="50">
        <v>0.5</v>
      </c>
      <c r="X9" s="51">
        <v>20</v>
      </c>
    </row>
    <row r="10" spans="1:24" s="44" customFormat="1" ht="12.6" customHeight="1" x14ac:dyDescent="0.2">
      <c r="A10" s="48"/>
      <c r="B10" s="49" t="s">
        <v>35</v>
      </c>
      <c r="C10" s="50"/>
      <c r="D10" s="51"/>
      <c r="E10" s="48" t="s">
        <v>58</v>
      </c>
      <c r="F10" s="49" t="s">
        <v>36</v>
      </c>
      <c r="G10" s="50">
        <v>1</v>
      </c>
      <c r="H10" s="51">
        <v>40</v>
      </c>
      <c r="I10" s="48" t="s">
        <v>66</v>
      </c>
      <c r="J10" s="49" t="s">
        <v>36</v>
      </c>
      <c r="K10" s="50">
        <v>1</v>
      </c>
      <c r="L10" s="51">
        <v>40</v>
      </c>
      <c r="M10" s="48" t="s">
        <v>74</v>
      </c>
      <c r="N10" s="49" t="s">
        <v>36</v>
      </c>
      <c r="O10" s="50">
        <v>1</v>
      </c>
      <c r="P10" s="51">
        <v>40</v>
      </c>
      <c r="Q10" s="48" t="s">
        <v>84</v>
      </c>
      <c r="R10" s="49" t="s">
        <v>38</v>
      </c>
      <c r="S10" s="50">
        <v>0.5</v>
      </c>
      <c r="T10" s="51">
        <v>20</v>
      </c>
      <c r="U10" s="48" t="s">
        <v>90</v>
      </c>
      <c r="V10" s="49" t="s">
        <v>38</v>
      </c>
      <c r="W10" s="50">
        <v>0.5</v>
      </c>
      <c r="X10" s="51">
        <v>20</v>
      </c>
    </row>
    <row r="11" spans="1:24" s="44" customFormat="1" ht="12.6" customHeight="1" x14ac:dyDescent="0.2">
      <c r="A11" s="48" t="s">
        <v>50</v>
      </c>
      <c r="B11" s="49" t="s">
        <v>36</v>
      </c>
      <c r="C11" s="50">
        <v>1</v>
      </c>
      <c r="D11" s="51">
        <v>40</v>
      </c>
      <c r="E11" s="48" t="s">
        <v>59</v>
      </c>
      <c r="F11" s="49" t="s">
        <v>37</v>
      </c>
      <c r="G11" s="50">
        <v>0.5</v>
      </c>
      <c r="H11" s="51">
        <v>20</v>
      </c>
      <c r="I11" s="48" t="s">
        <v>67</v>
      </c>
      <c r="J11" s="49" t="s">
        <v>41</v>
      </c>
      <c r="K11" s="50">
        <v>0.5</v>
      </c>
      <c r="L11" s="51">
        <v>20</v>
      </c>
      <c r="M11" s="48" t="s">
        <v>75</v>
      </c>
      <c r="N11" s="49" t="s">
        <v>41</v>
      </c>
      <c r="O11" s="50">
        <v>0.5</v>
      </c>
      <c r="P11" s="51">
        <v>20</v>
      </c>
      <c r="Q11" s="48" t="s">
        <v>85</v>
      </c>
      <c r="R11" s="49" t="s">
        <v>39</v>
      </c>
      <c r="S11" s="50">
        <v>1</v>
      </c>
      <c r="T11" s="51">
        <v>40</v>
      </c>
      <c r="U11" s="48" t="s">
        <v>91</v>
      </c>
      <c r="V11" s="49" t="s">
        <v>39</v>
      </c>
      <c r="W11" s="50">
        <v>1</v>
      </c>
      <c r="X11" s="51">
        <v>40</v>
      </c>
    </row>
    <row r="12" spans="1:24" s="44" customFormat="1" ht="12.6" customHeight="1" x14ac:dyDescent="0.2">
      <c r="A12" s="48" t="s">
        <v>55</v>
      </c>
      <c r="B12" s="49" t="s">
        <v>37</v>
      </c>
      <c r="C12" s="50">
        <v>0.5</v>
      </c>
      <c r="D12" s="51">
        <v>20</v>
      </c>
      <c r="E12" s="48" t="s">
        <v>60</v>
      </c>
      <c r="F12" s="49" t="s">
        <v>38</v>
      </c>
      <c r="G12" s="50">
        <v>0.5</v>
      </c>
      <c r="H12" s="51">
        <v>20</v>
      </c>
      <c r="I12" s="48" t="s">
        <v>68</v>
      </c>
      <c r="J12" s="49" t="s">
        <v>37</v>
      </c>
      <c r="K12" s="50">
        <v>0.5</v>
      </c>
      <c r="L12" s="51">
        <v>20</v>
      </c>
      <c r="M12" s="48" t="s">
        <v>76</v>
      </c>
      <c r="N12" s="49" t="s">
        <v>37</v>
      </c>
      <c r="O12" s="50">
        <v>0.5</v>
      </c>
      <c r="P12" s="51">
        <v>20</v>
      </c>
      <c r="Q12" s="48"/>
      <c r="R12" s="49"/>
      <c r="S12" s="52"/>
      <c r="T12" s="51"/>
      <c r="U12" s="48"/>
      <c r="V12" s="49"/>
      <c r="W12" s="52"/>
      <c r="X12" s="51"/>
    </row>
    <row r="13" spans="1:24" s="44" customFormat="1" ht="12.6" customHeight="1" x14ac:dyDescent="0.2">
      <c r="A13" s="48" t="s">
        <v>56</v>
      </c>
      <c r="B13" s="49" t="s">
        <v>38</v>
      </c>
      <c r="C13" s="50">
        <v>0.5</v>
      </c>
      <c r="D13" s="51">
        <v>20</v>
      </c>
      <c r="E13" s="48" t="s">
        <v>61</v>
      </c>
      <c r="F13" s="49" t="s">
        <v>40</v>
      </c>
      <c r="G13" s="50">
        <v>1</v>
      </c>
      <c r="H13" s="51">
        <v>40</v>
      </c>
      <c r="I13" s="48" t="s">
        <v>69</v>
      </c>
      <c r="J13" s="49" t="s">
        <v>38</v>
      </c>
      <c r="K13" s="50">
        <v>0.5</v>
      </c>
      <c r="L13" s="51">
        <v>20</v>
      </c>
      <c r="M13" s="48" t="s">
        <v>77</v>
      </c>
      <c r="N13" s="49" t="s">
        <v>38</v>
      </c>
      <c r="O13" s="50">
        <v>0.5</v>
      </c>
      <c r="P13" s="51">
        <v>20</v>
      </c>
      <c r="Q13" s="48"/>
      <c r="R13" s="49"/>
      <c r="S13" s="52"/>
      <c r="T13" s="51"/>
      <c r="U13" s="48"/>
      <c r="V13" s="49"/>
      <c r="W13" s="52"/>
      <c r="X13" s="51"/>
    </row>
    <row r="14" spans="1:24" s="44" customFormat="1" ht="12.6" customHeight="1" x14ac:dyDescent="0.2">
      <c r="A14" s="48" t="s">
        <v>57</v>
      </c>
      <c r="B14" s="49" t="s">
        <v>39</v>
      </c>
      <c r="C14" s="50">
        <v>1</v>
      </c>
      <c r="D14" s="51">
        <v>40</v>
      </c>
      <c r="E14" s="48" t="s">
        <v>53</v>
      </c>
      <c r="F14" s="49" t="s">
        <v>39</v>
      </c>
      <c r="G14" s="50">
        <v>1</v>
      </c>
      <c r="H14" s="51">
        <v>40</v>
      </c>
      <c r="I14" s="48" t="s">
        <v>70</v>
      </c>
      <c r="J14" s="49" t="s">
        <v>39</v>
      </c>
      <c r="K14" s="50">
        <v>1</v>
      </c>
      <c r="L14" s="51">
        <v>40</v>
      </c>
      <c r="M14" s="48" t="s">
        <v>79</v>
      </c>
      <c r="N14" s="49" t="s">
        <v>40</v>
      </c>
      <c r="O14" s="50">
        <v>1</v>
      </c>
      <c r="P14" s="51">
        <v>40</v>
      </c>
      <c r="Q14" s="48"/>
      <c r="R14" s="49"/>
      <c r="S14" s="52"/>
      <c r="T14" s="51"/>
      <c r="U14" s="48"/>
      <c r="V14" s="49"/>
      <c r="W14" s="52"/>
      <c r="X14" s="51"/>
    </row>
    <row r="15" spans="1:24" s="44" customFormat="1" ht="12.6" customHeight="1" x14ac:dyDescent="0.2">
      <c r="A15" s="48"/>
      <c r="B15" s="49"/>
      <c r="C15" s="50"/>
      <c r="D15" s="51"/>
      <c r="E15" s="48"/>
      <c r="F15" s="49"/>
      <c r="G15" s="50"/>
      <c r="H15" s="51"/>
      <c r="I15" s="48"/>
      <c r="J15" s="49"/>
      <c r="K15" s="52"/>
      <c r="L15" s="51"/>
      <c r="M15" s="48" t="s">
        <v>78</v>
      </c>
      <c r="N15" s="49" t="s">
        <v>39</v>
      </c>
      <c r="O15" s="50">
        <v>1</v>
      </c>
      <c r="P15" s="51">
        <v>40</v>
      </c>
      <c r="Q15" s="48"/>
      <c r="R15" s="49"/>
      <c r="S15" s="52"/>
      <c r="T15" s="51"/>
      <c r="U15" s="48"/>
      <c r="V15" s="49"/>
      <c r="W15" s="52"/>
      <c r="X15" s="51"/>
    </row>
    <row r="16" spans="1:24" s="44" customFormat="1" ht="12.6" customHeight="1" x14ac:dyDescent="0.2">
      <c r="A16" s="48"/>
      <c r="B16" s="49"/>
      <c r="C16" s="50"/>
      <c r="D16" s="51"/>
      <c r="E16" s="48"/>
      <c r="F16" s="49"/>
      <c r="G16" s="50"/>
      <c r="H16" s="51"/>
      <c r="I16" s="48"/>
      <c r="J16" s="49"/>
      <c r="K16" s="52"/>
      <c r="L16" s="51"/>
      <c r="M16" s="48"/>
      <c r="N16" s="49"/>
      <c r="O16" s="52"/>
      <c r="P16" s="51"/>
      <c r="Q16" s="48"/>
      <c r="R16" s="49"/>
      <c r="S16" s="52"/>
      <c r="T16" s="51"/>
      <c r="U16" s="48"/>
      <c r="V16" s="49"/>
      <c r="W16" s="52"/>
      <c r="X16" s="51"/>
    </row>
    <row r="17" spans="1:24" s="44" customFormat="1" ht="12.6" customHeight="1" x14ac:dyDescent="0.2">
      <c r="A17" s="48"/>
      <c r="B17" s="49"/>
      <c r="C17" s="50"/>
      <c r="D17" s="51"/>
      <c r="E17" s="48"/>
      <c r="F17" s="49"/>
      <c r="G17" s="50"/>
      <c r="H17" s="51"/>
      <c r="I17" s="48"/>
      <c r="J17" s="49"/>
      <c r="K17" s="52"/>
      <c r="L17" s="51"/>
      <c r="M17" s="48"/>
      <c r="N17" s="49"/>
      <c r="O17" s="52"/>
      <c r="P17" s="51"/>
      <c r="Q17" s="48"/>
      <c r="R17" s="49"/>
      <c r="S17" s="52"/>
      <c r="T17" s="51"/>
      <c r="U17" s="48"/>
      <c r="V17" s="49"/>
      <c r="W17" s="52"/>
      <c r="X17" s="51"/>
    </row>
    <row r="18" spans="1:24" s="44" customFormat="1" ht="15" customHeight="1" x14ac:dyDescent="0.2">
      <c r="A18" s="158" t="s">
        <v>15</v>
      </c>
      <c r="B18" s="159"/>
      <c r="C18" s="14">
        <f>SUM(C19:C31)</f>
        <v>9.5</v>
      </c>
      <c r="D18" s="53">
        <f>SUM(D19:D31)</f>
        <v>380</v>
      </c>
      <c r="E18" s="158" t="s">
        <v>15</v>
      </c>
      <c r="F18" s="159"/>
      <c r="G18" s="14">
        <f>SUM(G19:G31)</f>
        <v>9.5</v>
      </c>
      <c r="H18" s="53">
        <f>SUM(H19:H31)</f>
        <v>380</v>
      </c>
      <c r="I18" s="158" t="s">
        <v>15</v>
      </c>
      <c r="J18" s="159"/>
      <c r="K18" s="14">
        <f>SUM(K19:K31)</f>
        <v>10</v>
      </c>
      <c r="L18" s="53">
        <f>SUM(L19:L31)</f>
        <v>400</v>
      </c>
      <c r="M18" s="158" t="s">
        <v>15</v>
      </c>
      <c r="N18" s="159"/>
      <c r="O18" s="14">
        <f>SUM(O19:O31)</f>
        <v>9</v>
      </c>
      <c r="P18" s="53">
        <f>SUM(P19:P31)</f>
        <v>360</v>
      </c>
      <c r="Q18" s="158" t="s">
        <v>15</v>
      </c>
      <c r="R18" s="159"/>
      <c r="S18" s="14">
        <f>SUM(S19:S31)</f>
        <v>13</v>
      </c>
      <c r="T18" s="53">
        <f>SUM(T19:T31)</f>
        <v>520</v>
      </c>
      <c r="U18" s="158" t="s">
        <v>15</v>
      </c>
      <c r="V18" s="159"/>
      <c r="W18" s="14">
        <f>SUM(W19:W31)</f>
        <v>11</v>
      </c>
      <c r="X18" s="53">
        <f>SUM(X19:X31)</f>
        <v>440</v>
      </c>
    </row>
    <row r="19" spans="1:24" s="44" customFormat="1" ht="12.6" customHeight="1" x14ac:dyDescent="0.2">
      <c r="A19" s="48" t="s">
        <v>119</v>
      </c>
      <c r="B19" s="54" t="s">
        <v>95</v>
      </c>
      <c r="C19" s="50">
        <v>1</v>
      </c>
      <c r="D19" s="51">
        <v>40</v>
      </c>
      <c r="E19" s="48" t="s">
        <v>128</v>
      </c>
      <c r="F19" s="54" t="s">
        <v>95</v>
      </c>
      <c r="G19" s="50">
        <v>1</v>
      </c>
      <c r="H19" s="51">
        <v>40</v>
      </c>
      <c r="I19" s="48" t="s">
        <v>137</v>
      </c>
      <c r="J19" s="54" t="s">
        <v>103</v>
      </c>
      <c r="K19" s="50">
        <v>1</v>
      </c>
      <c r="L19" s="51">
        <v>40</v>
      </c>
      <c r="M19" s="48" t="s">
        <v>145</v>
      </c>
      <c r="N19" s="54" t="s">
        <v>103</v>
      </c>
      <c r="O19" s="50">
        <v>1</v>
      </c>
      <c r="P19" s="51">
        <v>40</v>
      </c>
      <c r="Q19" s="48" t="s">
        <v>152</v>
      </c>
      <c r="R19" s="54" t="s">
        <v>106</v>
      </c>
      <c r="S19" s="50">
        <v>1</v>
      </c>
      <c r="T19" s="51">
        <v>40</v>
      </c>
      <c r="U19" s="48" t="s">
        <v>165</v>
      </c>
      <c r="V19" s="54" t="s">
        <v>112</v>
      </c>
      <c r="W19" s="50">
        <v>1</v>
      </c>
      <c r="X19" s="51">
        <v>40</v>
      </c>
    </row>
    <row r="20" spans="1:24" s="44" customFormat="1" ht="12.6" customHeight="1" x14ac:dyDescent="0.2">
      <c r="A20" s="48" t="s">
        <v>116</v>
      </c>
      <c r="B20" s="54" t="s">
        <v>172</v>
      </c>
      <c r="C20" s="50">
        <v>1.5</v>
      </c>
      <c r="D20" s="51">
        <v>60</v>
      </c>
      <c r="E20" s="48" t="s">
        <v>125</v>
      </c>
      <c r="F20" s="54" t="s">
        <v>92</v>
      </c>
      <c r="G20" s="50">
        <v>1.5</v>
      </c>
      <c r="H20" s="51">
        <v>60</v>
      </c>
      <c r="I20" s="48" t="s">
        <v>134</v>
      </c>
      <c r="J20" s="54" t="s">
        <v>172</v>
      </c>
      <c r="K20" s="50">
        <v>1.5</v>
      </c>
      <c r="L20" s="51">
        <v>60</v>
      </c>
      <c r="M20" s="48" t="s">
        <v>142</v>
      </c>
      <c r="N20" s="54" t="s">
        <v>172</v>
      </c>
      <c r="O20" s="50">
        <v>1.5</v>
      </c>
      <c r="P20" s="51">
        <v>60</v>
      </c>
      <c r="Q20" s="48" t="s">
        <v>155</v>
      </c>
      <c r="R20" s="54" t="s">
        <v>109</v>
      </c>
      <c r="S20" s="50">
        <v>1</v>
      </c>
      <c r="T20" s="51">
        <v>40</v>
      </c>
      <c r="U20" s="48" t="s">
        <v>167</v>
      </c>
      <c r="V20" s="54" t="s">
        <v>109</v>
      </c>
      <c r="W20" s="50">
        <v>1</v>
      </c>
      <c r="X20" s="51">
        <v>40</v>
      </c>
    </row>
    <row r="21" spans="1:24" s="44" customFormat="1" ht="12.6" customHeight="1" x14ac:dyDescent="0.2">
      <c r="A21" s="48"/>
      <c r="B21" s="54" t="s">
        <v>173</v>
      </c>
      <c r="C21" s="50"/>
      <c r="D21" s="51"/>
      <c r="E21" s="48" t="s">
        <v>129</v>
      </c>
      <c r="F21" s="54" t="s">
        <v>100</v>
      </c>
      <c r="G21" s="50">
        <v>1</v>
      </c>
      <c r="H21" s="51">
        <v>40</v>
      </c>
      <c r="I21" s="48"/>
      <c r="J21" s="54" t="s">
        <v>173</v>
      </c>
      <c r="K21" s="50"/>
      <c r="L21" s="51"/>
      <c r="M21" s="48"/>
      <c r="N21" s="54" t="s">
        <v>173</v>
      </c>
      <c r="O21" s="52"/>
      <c r="P21" s="51"/>
      <c r="Q21" s="48" t="s">
        <v>149</v>
      </c>
      <c r="R21" s="54" t="s">
        <v>92</v>
      </c>
      <c r="S21" s="50">
        <v>1.5</v>
      </c>
      <c r="T21" s="51">
        <v>60</v>
      </c>
      <c r="U21" s="48" t="s">
        <v>161</v>
      </c>
      <c r="V21" s="55" t="s">
        <v>92</v>
      </c>
      <c r="W21" s="50">
        <v>1.5</v>
      </c>
      <c r="X21" s="51">
        <v>60</v>
      </c>
    </row>
    <row r="22" spans="1:24" s="44" customFormat="1" ht="12.6" customHeight="1" x14ac:dyDescent="0.2">
      <c r="A22" s="48" t="s">
        <v>120</v>
      </c>
      <c r="B22" s="54" t="s">
        <v>96</v>
      </c>
      <c r="C22" s="50">
        <v>1</v>
      </c>
      <c r="D22" s="51">
        <v>40</v>
      </c>
      <c r="E22" s="48" t="s">
        <v>131</v>
      </c>
      <c r="F22" s="54" t="s">
        <v>101</v>
      </c>
      <c r="G22" s="50">
        <v>1</v>
      </c>
      <c r="H22" s="51">
        <v>40</v>
      </c>
      <c r="I22" s="48" t="s">
        <v>139</v>
      </c>
      <c r="J22" s="54" t="s">
        <v>175</v>
      </c>
      <c r="K22" s="50">
        <v>1</v>
      </c>
      <c r="L22" s="51">
        <v>40</v>
      </c>
      <c r="M22" s="48" t="s">
        <v>146</v>
      </c>
      <c r="N22" s="54" t="s">
        <v>105</v>
      </c>
      <c r="O22" s="50">
        <v>1</v>
      </c>
      <c r="P22" s="51">
        <v>40</v>
      </c>
      <c r="Q22" s="48" t="s">
        <v>156</v>
      </c>
      <c r="R22" s="54" t="s">
        <v>110</v>
      </c>
      <c r="S22" s="50">
        <v>1.5</v>
      </c>
      <c r="T22" s="51">
        <v>60</v>
      </c>
      <c r="U22" s="48" t="s">
        <v>168</v>
      </c>
      <c r="V22" s="49" t="s">
        <v>110</v>
      </c>
      <c r="W22" s="50">
        <v>1.5</v>
      </c>
      <c r="X22" s="51">
        <v>60</v>
      </c>
    </row>
    <row r="23" spans="1:24" s="44" customFormat="1" ht="12.6" customHeight="1" x14ac:dyDescent="0.2">
      <c r="A23" s="48" t="s">
        <v>122</v>
      </c>
      <c r="B23" s="54" t="s">
        <v>99</v>
      </c>
      <c r="C23" s="50">
        <v>1</v>
      </c>
      <c r="D23" s="51">
        <v>40</v>
      </c>
      <c r="E23" s="48"/>
      <c r="F23" s="54" t="s">
        <v>102</v>
      </c>
      <c r="G23" s="52"/>
      <c r="H23" s="51"/>
      <c r="I23" s="48"/>
      <c r="J23" s="54" t="s">
        <v>174</v>
      </c>
      <c r="K23" s="50"/>
      <c r="L23" s="51"/>
      <c r="M23" s="48" t="s">
        <v>147</v>
      </c>
      <c r="N23" s="54" t="s">
        <v>114</v>
      </c>
      <c r="O23" s="50">
        <v>1</v>
      </c>
      <c r="P23" s="51">
        <v>40</v>
      </c>
      <c r="Q23" s="48" t="s">
        <v>153</v>
      </c>
      <c r="R23" s="54" t="s">
        <v>107</v>
      </c>
      <c r="S23" s="50">
        <v>1</v>
      </c>
      <c r="T23" s="51">
        <v>40</v>
      </c>
      <c r="U23" s="48" t="s">
        <v>164</v>
      </c>
      <c r="V23" s="54" t="s">
        <v>178</v>
      </c>
      <c r="W23" s="50">
        <v>1</v>
      </c>
      <c r="X23" s="51">
        <v>40</v>
      </c>
    </row>
    <row r="24" spans="1:24" s="44" customFormat="1" ht="12.6" customHeight="1" x14ac:dyDescent="0.2">
      <c r="A24" s="48" t="s">
        <v>124</v>
      </c>
      <c r="B24" s="54" t="s">
        <v>114</v>
      </c>
      <c r="C24" s="50">
        <v>1</v>
      </c>
      <c r="D24" s="51">
        <v>40</v>
      </c>
      <c r="E24" s="48" t="s">
        <v>132</v>
      </c>
      <c r="F24" s="54" t="s">
        <v>114</v>
      </c>
      <c r="G24" s="50">
        <v>1</v>
      </c>
      <c r="H24" s="51">
        <v>40</v>
      </c>
      <c r="I24" s="48" t="s">
        <v>138</v>
      </c>
      <c r="J24" s="54" t="s">
        <v>104</v>
      </c>
      <c r="K24" s="50">
        <v>1</v>
      </c>
      <c r="L24" s="51">
        <v>40</v>
      </c>
      <c r="M24" s="48" t="s">
        <v>148</v>
      </c>
      <c r="N24" s="54" t="s">
        <v>115</v>
      </c>
      <c r="O24" s="50">
        <v>1</v>
      </c>
      <c r="P24" s="51">
        <v>40</v>
      </c>
      <c r="Q24" s="48" t="s">
        <v>160</v>
      </c>
      <c r="R24" s="54" t="s">
        <v>111</v>
      </c>
      <c r="S24" s="50">
        <v>1</v>
      </c>
      <c r="T24" s="51">
        <v>40</v>
      </c>
      <c r="U24" s="48"/>
      <c r="V24" s="49" t="s">
        <v>179</v>
      </c>
      <c r="W24" s="52"/>
      <c r="X24" s="51"/>
    </row>
    <row r="25" spans="1:24" s="44" customFormat="1" ht="12.6" customHeight="1" x14ac:dyDescent="0.2">
      <c r="A25" s="48" t="s">
        <v>123</v>
      </c>
      <c r="B25" s="54" t="s">
        <v>115</v>
      </c>
      <c r="C25" s="50">
        <v>1</v>
      </c>
      <c r="D25" s="51">
        <v>40</v>
      </c>
      <c r="E25" s="48" t="s">
        <v>133</v>
      </c>
      <c r="F25" s="54" t="s">
        <v>115</v>
      </c>
      <c r="G25" s="50">
        <v>1</v>
      </c>
      <c r="H25" s="51">
        <v>40</v>
      </c>
      <c r="I25" s="48" t="s">
        <v>140</v>
      </c>
      <c r="J25" s="54" t="s">
        <v>114</v>
      </c>
      <c r="K25" s="50">
        <v>1</v>
      </c>
      <c r="L25" s="51">
        <v>40</v>
      </c>
      <c r="M25" s="48" t="s">
        <v>143</v>
      </c>
      <c r="N25" s="54" t="s">
        <v>93</v>
      </c>
      <c r="O25" s="50">
        <v>1</v>
      </c>
      <c r="P25" s="51">
        <v>40</v>
      </c>
      <c r="Q25" s="48" t="s">
        <v>157</v>
      </c>
      <c r="R25" s="54" t="s">
        <v>180</v>
      </c>
      <c r="S25" s="50">
        <v>1</v>
      </c>
      <c r="T25" s="51">
        <v>40</v>
      </c>
      <c r="U25" s="48" t="s">
        <v>170</v>
      </c>
      <c r="V25" s="49" t="s">
        <v>113</v>
      </c>
      <c r="W25" s="50">
        <v>1</v>
      </c>
      <c r="X25" s="51">
        <v>40</v>
      </c>
    </row>
    <row r="26" spans="1:24" s="44" customFormat="1" ht="12.6" customHeight="1" x14ac:dyDescent="0.2">
      <c r="A26" s="48" t="s">
        <v>117</v>
      </c>
      <c r="B26" s="54" t="s">
        <v>93</v>
      </c>
      <c r="C26" s="50">
        <v>1</v>
      </c>
      <c r="D26" s="51">
        <v>40</v>
      </c>
      <c r="E26" s="48" t="s">
        <v>126</v>
      </c>
      <c r="F26" s="49" t="s">
        <v>93</v>
      </c>
      <c r="G26" s="50">
        <v>1</v>
      </c>
      <c r="H26" s="51">
        <v>40</v>
      </c>
      <c r="I26" s="48" t="s">
        <v>141</v>
      </c>
      <c r="J26" s="49" t="s">
        <v>115</v>
      </c>
      <c r="K26" s="50">
        <v>1</v>
      </c>
      <c r="L26" s="51">
        <v>40</v>
      </c>
      <c r="M26" s="48" t="s">
        <v>144</v>
      </c>
      <c r="N26" s="49" t="s">
        <v>39</v>
      </c>
      <c r="O26" s="50">
        <v>0.5</v>
      </c>
      <c r="P26" s="51">
        <v>20</v>
      </c>
      <c r="Q26" s="48" t="s">
        <v>159</v>
      </c>
      <c r="R26" s="49" t="s">
        <v>114</v>
      </c>
      <c r="S26" s="50">
        <v>1</v>
      </c>
      <c r="T26" s="51">
        <v>40</v>
      </c>
      <c r="U26" s="48" t="s">
        <v>169</v>
      </c>
      <c r="V26" s="49" t="s">
        <v>180</v>
      </c>
      <c r="W26" s="50">
        <v>1</v>
      </c>
      <c r="X26" s="51">
        <v>40</v>
      </c>
    </row>
    <row r="27" spans="1:24" s="44" customFormat="1" ht="12.6" customHeight="1" x14ac:dyDescent="0.2">
      <c r="A27" s="48" t="s">
        <v>118</v>
      </c>
      <c r="B27" s="49" t="s">
        <v>39</v>
      </c>
      <c r="C27" s="50">
        <v>0.5</v>
      </c>
      <c r="D27" s="51">
        <v>20</v>
      </c>
      <c r="E27" s="48" t="s">
        <v>127</v>
      </c>
      <c r="F27" s="49" t="s">
        <v>39</v>
      </c>
      <c r="G27" s="50">
        <v>0.5</v>
      </c>
      <c r="H27" s="51">
        <v>20</v>
      </c>
      <c r="I27" s="48" t="s">
        <v>135</v>
      </c>
      <c r="J27" s="54" t="s">
        <v>93</v>
      </c>
      <c r="K27" s="50">
        <v>1</v>
      </c>
      <c r="L27" s="51">
        <v>40</v>
      </c>
      <c r="M27" s="48"/>
      <c r="N27" s="49" t="s">
        <v>171</v>
      </c>
      <c r="O27" s="52"/>
      <c r="P27" s="51"/>
      <c r="Q27" s="48" t="s">
        <v>158</v>
      </c>
      <c r="R27" s="49" t="s">
        <v>115</v>
      </c>
      <c r="S27" s="50">
        <v>1</v>
      </c>
      <c r="T27" s="51">
        <v>40</v>
      </c>
      <c r="U27" s="48" t="s">
        <v>163</v>
      </c>
      <c r="V27" s="54" t="s">
        <v>93</v>
      </c>
      <c r="W27" s="50">
        <v>1</v>
      </c>
      <c r="X27" s="51">
        <v>40</v>
      </c>
    </row>
    <row r="28" spans="1:24" s="44" customFormat="1" ht="12.6" customHeight="1" x14ac:dyDescent="0.2">
      <c r="A28" s="48"/>
      <c r="B28" s="49" t="s">
        <v>171</v>
      </c>
      <c r="C28" s="50"/>
      <c r="D28" s="51"/>
      <c r="E28" s="48"/>
      <c r="F28" s="49" t="s">
        <v>171</v>
      </c>
      <c r="G28" s="52"/>
      <c r="H28" s="51"/>
      <c r="I28" s="48" t="s">
        <v>136</v>
      </c>
      <c r="J28" s="49" t="s">
        <v>39</v>
      </c>
      <c r="K28" s="50">
        <v>0.5</v>
      </c>
      <c r="L28" s="51">
        <v>20</v>
      </c>
      <c r="M28" s="48"/>
      <c r="N28" s="49"/>
      <c r="O28" s="52"/>
      <c r="P28" s="51"/>
      <c r="Q28" s="48" t="s">
        <v>150</v>
      </c>
      <c r="R28" s="49" t="s">
        <v>93</v>
      </c>
      <c r="S28" s="50">
        <v>1</v>
      </c>
      <c r="T28" s="51">
        <v>40</v>
      </c>
      <c r="U28" s="48" t="s">
        <v>162</v>
      </c>
      <c r="V28" s="54" t="s">
        <v>94</v>
      </c>
      <c r="W28" s="50">
        <v>0.5</v>
      </c>
      <c r="X28" s="51">
        <v>20</v>
      </c>
    </row>
    <row r="29" spans="1:24" s="44" customFormat="1" ht="12.6" customHeight="1" x14ac:dyDescent="0.2">
      <c r="A29" s="48" t="s">
        <v>121</v>
      </c>
      <c r="B29" s="49" t="s">
        <v>97</v>
      </c>
      <c r="C29" s="50">
        <v>0.5</v>
      </c>
      <c r="D29" s="51">
        <v>20</v>
      </c>
      <c r="E29" s="48" t="s">
        <v>130</v>
      </c>
      <c r="F29" s="49" t="s">
        <v>97</v>
      </c>
      <c r="G29" s="50">
        <v>0.5</v>
      </c>
      <c r="H29" s="51">
        <v>20</v>
      </c>
      <c r="I29" s="48"/>
      <c r="J29" s="49" t="s">
        <v>171</v>
      </c>
      <c r="K29" s="50"/>
      <c r="L29" s="51"/>
      <c r="M29" s="48"/>
      <c r="N29" s="49"/>
      <c r="O29" s="52"/>
      <c r="P29" s="51"/>
      <c r="Q29" s="48" t="s">
        <v>151</v>
      </c>
      <c r="R29" s="49" t="s">
        <v>94</v>
      </c>
      <c r="S29" s="50">
        <v>0.5</v>
      </c>
      <c r="T29" s="51">
        <v>20</v>
      </c>
      <c r="U29" s="48" t="s">
        <v>166</v>
      </c>
      <c r="V29" s="54" t="s">
        <v>176</v>
      </c>
      <c r="W29" s="50">
        <v>0.5</v>
      </c>
      <c r="X29" s="51">
        <v>20</v>
      </c>
    </row>
    <row r="30" spans="1:24" s="44" customFormat="1" ht="12.6" customHeight="1" x14ac:dyDescent="0.2">
      <c r="A30" s="48"/>
      <c r="B30" s="49" t="s">
        <v>98</v>
      </c>
      <c r="C30" s="50"/>
      <c r="D30" s="51"/>
      <c r="E30" s="48"/>
      <c r="F30" s="49" t="s">
        <v>98</v>
      </c>
      <c r="G30" s="50"/>
      <c r="H30" s="51"/>
      <c r="I30" s="48"/>
      <c r="J30" s="49"/>
      <c r="K30" s="50"/>
      <c r="L30" s="51"/>
      <c r="M30" s="48"/>
      <c r="N30" s="49"/>
      <c r="O30" s="52"/>
      <c r="P30" s="51"/>
      <c r="Q30" s="48" t="s">
        <v>154</v>
      </c>
      <c r="R30" s="49" t="s">
        <v>108</v>
      </c>
      <c r="S30" s="50">
        <v>0.5</v>
      </c>
      <c r="T30" s="51">
        <v>20</v>
      </c>
      <c r="U30" s="48"/>
      <c r="V30" s="49" t="s">
        <v>177</v>
      </c>
      <c r="W30" s="52"/>
      <c r="X30" s="51"/>
    </row>
    <row r="31" spans="1:24" s="44" customFormat="1" ht="12.6" customHeight="1" x14ac:dyDescent="0.2">
      <c r="A31" s="56"/>
      <c r="B31" s="57" t="s">
        <v>23</v>
      </c>
      <c r="C31" s="58">
        <v>1</v>
      </c>
      <c r="D31" s="59">
        <v>40</v>
      </c>
      <c r="E31" s="56"/>
      <c r="F31" s="57" t="s">
        <v>23</v>
      </c>
      <c r="G31" s="58">
        <v>1</v>
      </c>
      <c r="H31" s="59">
        <v>40</v>
      </c>
      <c r="I31" s="56"/>
      <c r="J31" s="57" t="s">
        <v>23</v>
      </c>
      <c r="K31" s="58">
        <v>2</v>
      </c>
      <c r="L31" s="59">
        <v>80</v>
      </c>
      <c r="M31" s="56"/>
      <c r="N31" s="57" t="s">
        <v>23</v>
      </c>
      <c r="O31" s="58">
        <v>2</v>
      </c>
      <c r="P31" s="59">
        <v>80</v>
      </c>
      <c r="Q31" s="56"/>
      <c r="R31" s="57" t="s">
        <v>23</v>
      </c>
      <c r="S31" s="58">
        <v>1</v>
      </c>
      <c r="T31" s="59">
        <v>40</v>
      </c>
      <c r="U31" s="56"/>
      <c r="V31" s="57" t="s">
        <v>23</v>
      </c>
      <c r="W31" s="58">
        <v>1</v>
      </c>
      <c r="X31" s="59">
        <v>40</v>
      </c>
    </row>
    <row r="32" spans="1:24" s="44" customFormat="1" ht="15" customHeight="1" x14ac:dyDescent="0.2">
      <c r="A32" s="158" t="s">
        <v>16</v>
      </c>
      <c r="B32" s="159"/>
      <c r="C32" s="60"/>
      <c r="D32" s="53">
        <f>SUM(D33:D36)</f>
        <v>70</v>
      </c>
      <c r="E32" s="158" t="s">
        <v>16</v>
      </c>
      <c r="F32" s="159"/>
      <c r="G32" s="60"/>
      <c r="H32" s="53">
        <f>SUM(H33:H36)</f>
        <v>70</v>
      </c>
      <c r="I32" s="158" t="s">
        <v>16</v>
      </c>
      <c r="J32" s="159"/>
      <c r="K32" s="60"/>
      <c r="L32" s="53">
        <f>SUM(L33:L36)</f>
        <v>70</v>
      </c>
      <c r="M32" s="158" t="s">
        <v>16</v>
      </c>
      <c r="N32" s="159"/>
      <c r="O32" s="60"/>
      <c r="P32" s="53">
        <f>SUM(P33:P36)</f>
        <v>70</v>
      </c>
      <c r="Q32" s="158" t="s">
        <v>16</v>
      </c>
      <c r="R32" s="159"/>
      <c r="S32" s="60"/>
      <c r="T32" s="53">
        <f>SUM(T33:T36)</f>
        <v>70</v>
      </c>
      <c r="U32" s="158" t="s">
        <v>16</v>
      </c>
      <c r="V32" s="159"/>
      <c r="W32" s="60"/>
      <c r="X32" s="53">
        <f>SUM(X33:X36)</f>
        <v>70</v>
      </c>
    </row>
    <row r="33" spans="1:24" s="44" customFormat="1" ht="12.6" customHeight="1" x14ac:dyDescent="0.2">
      <c r="A33" s="61" t="s">
        <v>17</v>
      </c>
      <c r="B33" s="62"/>
      <c r="C33" s="63"/>
      <c r="D33" s="51">
        <v>20</v>
      </c>
      <c r="E33" s="61" t="s">
        <v>17</v>
      </c>
      <c r="F33" s="62"/>
      <c r="G33" s="63"/>
      <c r="H33" s="51">
        <v>20</v>
      </c>
      <c r="I33" s="61" t="s">
        <v>17</v>
      </c>
      <c r="J33" s="62"/>
      <c r="K33" s="63"/>
      <c r="L33" s="51">
        <v>20</v>
      </c>
      <c r="M33" s="61" t="s">
        <v>17</v>
      </c>
      <c r="N33" s="62"/>
      <c r="O33" s="63"/>
      <c r="P33" s="51">
        <v>20</v>
      </c>
      <c r="Q33" s="61" t="s">
        <v>17</v>
      </c>
      <c r="R33" s="62"/>
      <c r="S33" s="63"/>
      <c r="T33" s="51">
        <v>20</v>
      </c>
      <c r="U33" s="61" t="s">
        <v>17</v>
      </c>
      <c r="V33" s="62"/>
      <c r="W33" s="63"/>
      <c r="X33" s="51">
        <v>20</v>
      </c>
    </row>
    <row r="34" spans="1:24" s="44" customFormat="1" ht="12.6" customHeight="1" x14ac:dyDescent="0.2">
      <c r="A34" s="61" t="s">
        <v>18</v>
      </c>
      <c r="B34" s="62"/>
      <c r="C34" s="63"/>
      <c r="D34" s="51">
        <v>20</v>
      </c>
      <c r="E34" s="61" t="s">
        <v>18</v>
      </c>
      <c r="F34" s="62"/>
      <c r="G34" s="63"/>
      <c r="H34" s="51">
        <v>20</v>
      </c>
      <c r="I34" s="61" t="s">
        <v>18</v>
      </c>
      <c r="J34" s="62"/>
      <c r="K34" s="63"/>
      <c r="L34" s="51">
        <v>20</v>
      </c>
      <c r="M34" s="61" t="s">
        <v>18</v>
      </c>
      <c r="N34" s="62"/>
      <c r="O34" s="63"/>
      <c r="P34" s="51">
        <v>20</v>
      </c>
      <c r="Q34" s="61" t="s">
        <v>18</v>
      </c>
      <c r="R34" s="62"/>
      <c r="S34" s="63"/>
      <c r="T34" s="51">
        <v>20</v>
      </c>
      <c r="U34" s="61" t="s">
        <v>18</v>
      </c>
      <c r="V34" s="62"/>
      <c r="W34" s="63"/>
      <c r="X34" s="51">
        <v>20</v>
      </c>
    </row>
    <row r="35" spans="1:24" s="44" customFormat="1" ht="12.6" customHeight="1" x14ac:dyDescent="0.2">
      <c r="A35" s="61" t="s">
        <v>22</v>
      </c>
      <c r="B35" s="62"/>
      <c r="C35" s="63"/>
      <c r="D35" s="51">
        <v>20</v>
      </c>
      <c r="E35" s="61" t="s">
        <v>22</v>
      </c>
      <c r="F35" s="62"/>
      <c r="G35" s="63"/>
      <c r="H35" s="51">
        <v>20</v>
      </c>
      <c r="I35" s="61" t="s">
        <v>22</v>
      </c>
      <c r="J35" s="62"/>
      <c r="K35" s="63"/>
      <c r="L35" s="51">
        <v>20</v>
      </c>
      <c r="M35" s="61" t="s">
        <v>22</v>
      </c>
      <c r="N35" s="62"/>
      <c r="O35" s="63"/>
      <c r="P35" s="51">
        <v>20</v>
      </c>
      <c r="Q35" s="61" t="s">
        <v>22</v>
      </c>
      <c r="R35" s="62"/>
      <c r="S35" s="63"/>
      <c r="T35" s="51">
        <v>20</v>
      </c>
      <c r="U35" s="61" t="s">
        <v>22</v>
      </c>
      <c r="V35" s="62"/>
      <c r="W35" s="63"/>
      <c r="X35" s="51">
        <v>20</v>
      </c>
    </row>
    <row r="36" spans="1:24" s="44" customFormat="1" ht="12.6" customHeight="1" x14ac:dyDescent="0.2">
      <c r="A36" s="56" t="s">
        <v>19</v>
      </c>
      <c r="B36" s="57"/>
      <c r="C36" s="64"/>
      <c r="D36" s="59">
        <v>10</v>
      </c>
      <c r="E36" s="56" t="s">
        <v>19</v>
      </c>
      <c r="F36" s="57"/>
      <c r="G36" s="64"/>
      <c r="H36" s="59">
        <v>10</v>
      </c>
      <c r="I36" s="56" t="s">
        <v>19</v>
      </c>
      <c r="J36" s="57"/>
      <c r="K36" s="64"/>
      <c r="L36" s="59">
        <v>10</v>
      </c>
      <c r="M36" s="56" t="s">
        <v>19</v>
      </c>
      <c r="N36" s="57"/>
      <c r="O36" s="64"/>
      <c r="P36" s="59">
        <v>10</v>
      </c>
      <c r="Q36" s="56" t="s">
        <v>19</v>
      </c>
      <c r="R36" s="57"/>
      <c r="S36" s="64"/>
      <c r="T36" s="59">
        <v>10</v>
      </c>
      <c r="U36" s="56" t="s">
        <v>19</v>
      </c>
      <c r="V36" s="57"/>
      <c r="W36" s="64"/>
      <c r="X36" s="59">
        <v>10</v>
      </c>
    </row>
    <row r="37" spans="1:24" s="44" customFormat="1" ht="15" customHeight="1" x14ac:dyDescent="0.2">
      <c r="A37" s="156" t="s">
        <v>20</v>
      </c>
      <c r="B37" s="157"/>
      <c r="C37" s="63"/>
      <c r="D37" s="65">
        <f>SUM(D38:D40)</f>
        <v>20</v>
      </c>
      <c r="E37" s="156" t="s">
        <v>20</v>
      </c>
      <c r="F37" s="157"/>
      <c r="G37" s="63"/>
      <c r="H37" s="65">
        <f>SUM(H38:H40)</f>
        <v>20</v>
      </c>
      <c r="I37" s="156" t="s">
        <v>20</v>
      </c>
      <c r="J37" s="157"/>
      <c r="K37" s="63"/>
      <c r="L37" s="65">
        <f>SUM(L38:L40)</f>
        <v>20</v>
      </c>
      <c r="M37" s="156" t="s">
        <v>20</v>
      </c>
      <c r="N37" s="157"/>
      <c r="O37" s="63"/>
      <c r="P37" s="65">
        <f>SUM(P38:P40)</f>
        <v>20</v>
      </c>
      <c r="Q37" s="156" t="s">
        <v>20</v>
      </c>
      <c r="R37" s="157"/>
      <c r="S37" s="63"/>
      <c r="T37" s="65">
        <f>SUM(T38:T40)</f>
        <v>20</v>
      </c>
      <c r="U37" s="156" t="s">
        <v>20</v>
      </c>
      <c r="V37" s="157"/>
      <c r="W37" s="63"/>
      <c r="X37" s="65">
        <f>SUM(X38:X40)</f>
        <v>20</v>
      </c>
    </row>
    <row r="38" spans="1:24" s="44" customFormat="1" ht="12.6" customHeight="1" x14ac:dyDescent="0.2">
      <c r="A38" s="61" t="s">
        <v>184</v>
      </c>
      <c r="B38" s="62"/>
      <c r="C38" s="63"/>
      <c r="D38" s="51">
        <v>20</v>
      </c>
      <c r="E38" s="61" t="s">
        <v>184</v>
      </c>
      <c r="F38" s="62"/>
      <c r="G38" s="63"/>
      <c r="H38" s="51">
        <v>20</v>
      </c>
      <c r="I38" s="61" t="s">
        <v>184</v>
      </c>
      <c r="J38" s="62"/>
      <c r="K38" s="63"/>
      <c r="L38" s="51">
        <v>20</v>
      </c>
      <c r="M38" s="61" t="s">
        <v>184</v>
      </c>
      <c r="N38" s="62"/>
      <c r="O38" s="63"/>
      <c r="P38" s="51">
        <v>20</v>
      </c>
      <c r="Q38" s="61" t="s">
        <v>184</v>
      </c>
      <c r="R38" s="62"/>
      <c r="S38" s="63"/>
      <c r="T38" s="51">
        <v>20</v>
      </c>
      <c r="U38" s="61" t="s">
        <v>184</v>
      </c>
      <c r="V38" s="62"/>
      <c r="W38" s="63"/>
      <c r="X38" s="51">
        <v>20</v>
      </c>
    </row>
    <row r="39" spans="1:24" s="44" customFormat="1" ht="12.6" customHeight="1" x14ac:dyDescent="0.2">
      <c r="A39" s="61"/>
      <c r="B39" s="62"/>
      <c r="C39" s="63"/>
      <c r="D39" s="51"/>
      <c r="E39" s="61"/>
      <c r="F39" s="62"/>
      <c r="G39" s="63"/>
      <c r="H39" s="51"/>
      <c r="I39" s="61"/>
      <c r="J39" s="62"/>
      <c r="K39" s="63"/>
      <c r="L39" s="51"/>
      <c r="M39" s="61"/>
      <c r="N39" s="62"/>
      <c r="O39" s="63"/>
      <c r="P39" s="51"/>
      <c r="Q39" s="61"/>
      <c r="R39" s="62"/>
      <c r="S39" s="63"/>
      <c r="T39" s="51"/>
      <c r="U39" s="61"/>
      <c r="V39" s="62"/>
      <c r="W39" s="63"/>
      <c r="X39" s="51"/>
    </row>
    <row r="40" spans="1:24" s="44" customFormat="1" ht="12.6" customHeight="1" thickBot="1" x14ac:dyDescent="0.25">
      <c r="A40" s="61"/>
      <c r="B40" s="62"/>
      <c r="C40" s="63"/>
      <c r="D40" s="51"/>
      <c r="E40" s="61"/>
      <c r="F40" s="62"/>
      <c r="G40" s="63"/>
      <c r="H40" s="51"/>
      <c r="I40" s="61"/>
      <c r="J40" s="62"/>
      <c r="K40" s="63"/>
      <c r="L40" s="51"/>
      <c r="M40" s="61"/>
      <c r="N40" s="62"/>
      <c r="O40" s="63"/>
      <c r="P40" s="51"/>
      <c r="Q40" s="61"/>
      <c r="R40" s="62"/>
      <c r="S40" s="63"/>
      <c r="T40" s="51"/>
      <c r="U40" s="61"/>
      <c r="V40" s="62"/>
      <c r="W40" s="63"/>
      <c r="X40" s="51"/>
    </row>
    <row r="41" spans="1:24" s="44" customFormat="1" ht="15" customHeight="1" thickBot="1" x14ac:dyDescent="0.25">
      <c r="A41" s="154" t="s">
        <v>21</v>
      </c>
      <c r="B41" s="155"/>
      <c r="C41" s="27">
        <f>C5+C18</f>
        <v>17.5</v>
      </c>
      <c r="D41" s="66">
        <f>D5+D18+D32+D37</f>
        <v>790</v>
      </c>
      <c r="E41" s="154" t="s">
        <v>21</v>
      </c>
      <c r="F41" s="155"/>
      <c r="G41" s="27">
        <f>G5+G18</f>
        <v>17.5</v>
      </c>
      <c r="H41" s="66">
        <f>H5+H18+H32+H37</f>
        <v>790</v>
      </c>
      <c r="I41" s="154" t="s">
        <v>21</v>
      </c>
      <c r="J41" s="155"/>
      <c r="K41" s="27">
        <f>K5+K18</f>
        <v>17.5</v>
      </c>
      <c r="L41" s="66">
        <f>L5+L18+L32+L37</f>
        <v>790</v>
      </c>
      <c r="M41" s="154" t="s">
        <v>21</v>
      </c>
      <c r="N41" s="155"/>
      <c r="O41" s="27">
        <f>O5+O18</f>
        <v>17.5</v>
      </c>
      <c r="P41" s="66">
        <f>P5+P18+P32+P37</f>
        <v>790</v>
      </c>
      <c r="Q41" s="154" t="s">
        <v>21</v>
      </c>
      <c r="R41" s="155"/>
      <c r="S41" s="27">
        <f>S5+S18</f>
        <v>17.5</v>
      </c>
      <c r="T41" s="66">
        <f>T5+T18+T32+T37</f>
        <v>790</v>
      </c>
      <c r="U41" s="154" t="s">
        <v>21</v>
      </c>
      <c r="V41" s="155"/>
      <c r="W41" s="27">
        <f>W5+W18</f>
        <v>15.5</v>
      </c>
      <c r="X41" s="66">
        <f>X5+X18+X32+X37</f>
        <v>710</v>
      </c>
    </row>
    <row r="42" spans="1:24" s="44" customFormat="1" ht="12.6" customHeight="1" x14ac:dyDescent="0.2">
      <c r="A42" s="44" t="s">
        <v>188</v>
      </c>
      <c r="C42" s="67"/>
      <c r="D42" s="67"/>
      <c r="G42" s="67"/>
      <c r="H42" s="67"/>
      <c r="K42" s="67"/>
      <c r="L42" s="67"/>
      <c r="M42" s="68" t="s">
        <v>181</v>
      </c>
      <c r="N42" s="44" t="s">
        <v>182</v>
      </c>
      <c r="O42" s="67"/>
      <c r="P42" s="67"/>
      <c r="Q42" s="69">
        <f>C5+G5+K5+O5+S5+W5</f>
        <v>41</v>
      </c>
      <c r="R42" s="44" t="s">
        <v>183</v>
      </c>
      <c r="S42" s="67"/>
      <c r="T42" s="67"/>
      <c r="U42" s="69">
        <f>C18+G18+K18+O18+S18+W18</f>
        <v>62</v>
      </c>
      <c r="W42" s="67"/>
      <c r="X42" s="67"/>
    </row>
    <row r="43" spans="1:24" s="44" customFormat="1" ht="14.1" customHeight="1" x14ac:dyDescent="0.2">
      <c r="C43" s="67"/>
      <c r="D43" s="67"/>
      <c r="G43" s="67"/>
      <c r="H43" s="67"/>
      <c r="K43" s="67"/>
      <c r="L43" s="67"/>
      <c r="O43" s="67"/>
      <c r="P43" s="67"/>
      <c r="S43" s="67"/>
      <c r="T43" s="67"/>
      <c r="W43" s="67"/>
      <c r="X43" s="67"/>
    </row>
    <row r="44" spans="1:24" s="44" customFormat="1" ht="14.1" customHeight="1" x14ac:dyDescent="0.2">
      <c r="C44" s="67"/>
      <c r="D44" s="67"/>
      <c r="G44" s="67"/>
      <c r="H44" s="67"/>
      <c r="K44" s="67"/>
      <c r="L44" s="67"/>
      <c r="O44" s="67"/>
      <c r="P44" s="67"/>
      <c r="S44" s="67"/>
      <c r="T44" s="67"/>
      <c r="W44" s="67"/>
      <c r="X44" s="67"/>
    </row>
    <row r="48" spans="1:24" ht="17.45" customHeight="1" x14ac:dyDescent="0.35"/>
  </sheetData>
  <mergeCells count="43">
    <mergeCell ref="A2:B2"/>
    <mergeCell ref="C2:V2"/>
    <mergeCell ref="W3:X3"/>
    <mergeCell ref="E1:J1"/>
    <mergeCell ref="K1:L1"/>
    <mergeCell ref="M1:N1"/>
    <mergeCell ref="O1:Q1"/>
    <mergeCell ref="S1:X1"/>
    <mergeCell ref="U5:V5"/>
    <mergeCell ref="C3:D3"/>
    <mergeCell ref="G3:H3"/>
    <mergeCell ref="K3:L3"/>
    <mergeCell ref="O3:P3"/>
    <mergeCell ref="S3:T3"/>
    <mergeCell ref="A5:B5"/>
    <mergeCell ref="E5:F5"/>
    <mergeCell ref="I5:J5"/>
    <mergeCell ref="M5:N5"/>
    <mergeCell ref="Q5:R5"/>
    <mergeCell ref="U32:V32"/>
    <mergeCell ref="A18:B18"/>
    <mergeCell ref="E18:F18"/>
    <mergeCell ref="I18:J18"/>
    <mergeCell ref="M18:N18"/>
    <mergeCell ref="Q18:R18"/>
    <mergeCell ref="U18:V18"/>
    <mergeCell ref="A32:B32"/>
    <mergeCell ref="E32:F32"/>
    <mergeCell ref="I32:J32"/>
    <mergeCell ref="M32:N32"/>
    <mergeCell ref="Q32:R32"/>
    <mergeCell ref="U41:V41"/>
    <mergeCell ref="A37:B37"/>
    <mergeCell ref="E37:F37"/>
    <mergeCell ref="I37:J37"/>
    <mergeCell ref="M37:N37"/>
    <mergeCell ref="Q37:R37"/>
    <mergeCell ref="U37:V37"/>
    <mergeCell ref="A41:B41"/>
    <mergeCell ref="E41:F41"/>
    <mergeCell ref="I41:J41"/>
    <mergeCell ref="M41:N41"/>
    <mergeCell ref="Q41:R4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8"/>
  <sheetViews>
    <sheetView topLeftCell="A25" zoomScale="106" zoomScaleNormal="106" zoomScaleSheetLayoutView="110" workbookViewId="0">
      <selection activeCell="Z32" sqref="Z32"/>
    </sheetView>
  </sheetViews>
  <sheetFormatPr defaultColWidth="8.75" defaultRowHeight="18" x14ac:dyDescent="0.4"/>
  <cols>
    <col min="1" max="1" width="5.25" style="2" customWidth="1"/>
    <col min="2" max="2" width="12.625" style="2" customWidth="1"/>
    <col min="3" max="4" width="3.125" style="33" customWidth="1"/>
    <col min="5" max="5" width="5.25" style="2" customWidth="1"/>
    <col min="6" max="6" width="12.625" style="2" customWidth="1"/>
    <col min="7" max="8" width="3.125" style="33" customWidth="1"/>
    <col min="9" max="9" width="5.25" style="2" customWidth="1"/>
    <col min="10" max="10" width="12.625" style="2" customWidth="1"/>
    <col min="11" max="12" width="3.125" style="33" customWidth="1"/>
    <col min="13" max="13" width="5.25" style="2" customWidth="1"/>
    <col min="14" max="14" width="12.625" style="2" customWidth="1"/>
    <col min="15" max="16" width="3.125" style="33" customWidth="1"/>
    <col min="17" max="17" width="5.25" style="2" customWidth="1"/>
    <col min="18" max="18" width="12.625" style="2" customWidth="1"/>
    <col min="19" max="20" width="3.125" style="33" customWidth="1"/>
    <col min="21" max="21" width="5.25" style="2" customWidth="1"/>
    <col min="22" max="22" width="12.625" style="2" customWidth="1"/>
    <col min="23" max="24" width="3.125" style="33" customWidth="1"/>
    <col min="25" max="39" width="5.625" style="2" customWidth="1"/>
    <col min="40" max="16384" width="8.75" style="2"/>
  </cols>
  <sheetData>
    <row r="1" spans="1:27" x14ac:dyDescent="0.4">
      <c r="A1" s="78" t="s">
        <v>2</v>
      </c>
      <c r="B1" s="78"/>
      <c r="C1" s="78"/>
      <c r="D1" s="1"/>
      <c r="E1" s="144"/>
      <c r="F1" s="144"/>
      <c r="G1" s="144"/>
      <c r="H1" s="144"/>
      <c r="I1" s="144"/>
      <c r="J1" s="144"/>
      <c r="K1" s="140" t="s">
        <v>3</v>
      </c>
      <c r="L1" s="140"/>
      <c r="M1" s="144" t="s">
        <v>185</v>
      </c>
      <c r="N1" s="144"/>
      <c r="O1" s="140" t="s">
        <v>4</v>
      </c>
      <c r="P1" s="140"/>
      <c r="Q1" s="140"/>
      <c r="R1" s="75" t="s">
        <v>186</v>
      </c>
      <c r="S1" s="145" t="s">
        <v>5</v>
      </c>
      <c r="T1" s="145"/>
      <c r="U1" s="145"/>
      <c r="V1" s="145"/>
      <c r="W1" s="145"/>
      <c r="X1" s="145"/>
    </row>
    <row r="2" spans="1:27" ht="18.75" thickBot="1" x14ac:dyDescent="0.45">
      <c r="A2" s="140" t="s">
        <v>6</v>
      </c>
      <c r="B2" s="140"/>
      <c r="C2" s="141" t="s">
        <v>361</v>
      </c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"/>
      <c r="X2" s="1"/>
    </row>
    <row r="3" spans="1:27" x14ac:dyDescent="0.4">
      <c r="A3" s="3" t="s">
        <v>7</v>
      </c>
      <c r="B3" s="4" t="s">
        <v>8</v>
      </c>
      <c r="C3" s="142"/>
      <c r="D3" s="143"/>
      <c r="E3" s="3" t="s">
        <v>7</v>
      </c>
      <c r="F3" s="4" t="s">
        <v>9</v>
      </c>
      <c r="G3" s="142"/>
      <c r="H3" s="143"/>
      <c r="I3" s="3" t="s">
        <v>10</v>
      </c>
      <c r="J3" s="4" t="s">
        <v>8</v>
      </c>
      <c r="K3" s="142"/>
      <c r="L3" s="143"/>
      <c r="M3" s="3" t="s">
        <v>10</v>
      </c>
      <c r="N3" s="4" t="s">
        <v>9</v>
      </c>
      <c r="O3" s="142"/>
      <c r="P3" s="143"/>
      <c r="Q3" s="3" t="s">
        <v>11</v>
      </c>
      <c r="R3" s="4" t="s">
        <v>8</v>
      </c>
      <c r="S3" s="142"/>
      <c r="T3" s="143"/>
      <c r="U3" s="3" t="s">
        <v>11</v>
      </c>
      <c r="V3" s="4" t="s">
        <v>9</v>
      </c>
      <c r="W3" s="142"/>
      <c r="X3" s="143"/>
    </row>
    <row r="4" spans="1:27" s="9" customFormat="1" ht="12.6" customHeight="1" thickBot="1" x14ac:dyDescent="0.25">
      <c r="A4" s="5" t="s">
        <v>12</v>
      </c>
      <c r="B4" s="6" t="s">
        <v>13</v>
      </c>
      <c r="C4" s="72" t="s">
        <v>1</v>
      </c>
      <c r="D4" s="73" t="s">
        <v>0</v>
      </c>
      <c r="E4" s="5" t="s">
        <v>12</v>
      </c>
      <c r="F4" s="6" t="s">
        <v>13</v>
      </c>
      <c r="G4" s="72" t="s">
        <v>1</v>
      </c>
      <c r="H4" s="73" t="s">
        <v>0</v>
      </c>
      <c r="I4" s="5" t="s">
        <v>12</v>
      </c>
      <c r="J4" s="6" t="s">
        <v>13</v>
      </c>
      <c r="K4" s="72" t="s">
        <v>1</v>
      </c>
      <c r="L4" s="73" t="s">
        <v>0</v>
      </c>
      <c r="M4" s="5" t="s">
        <v>12</v>
      </c>
      <c r="N4" s="6" t="s">
        <v>13</v>
      </c>
      <c r="O4" s="7" t="s">
        <v>1</v>
      </c>
      <c r="P4" s="8" t="s">
        <v>0</v>
      </c>
      <c r="Q4" s="5" t="s">
        <v>12</v>
      </c>
      <c r="R4" s="6" t="s">
        <v>13</v>
      </c>
      <c r="S4" s="7" t="s">
        <v>1</v>
      </c>
      <c r="T4" s="8" t="s">
        <v>0</v>
      </c>
      <c r="U4" s="5" t="s">
        <v>12</v>
      </c>
      <c r="V4" s="6" t="s">
        <v>13</v>
      </c>
      <c r="W4" s="7" t="s">
        <v>1</v>
      </c>
      <c r="X4" s="8" t="s">
        <v>0</v>
      </c>
    </row>
    <row r="5" spans="1:27" s="9" customFormat="1" ht="15" customHeight="1" x14ac:dyDescent="0.2">
      <c r="A5" s="146" t="s">
        <v>14</v>
      </c>
      <c r="B5" s="147"/>
      <c r="C5" s="165">
        <f>SUM(C6:C17)</f>
        <v>11</v>
      </c>
      <c r="D5" s="123">
        <f>SUM(D6:D17)</f>
        <v>440</v>
      </c>
      <c r="E5" s="147" t="s">
        <v>14</v>
      </c>
      <c r="F5" s="147"/>
      <c r="G5" s="165">
        <f>SUM(G6:G17)</f>
        <v>11</v>
      </c>
      <c r="H5" s="123">
        <f>SUM(H6:H17)</f>
        <v>440</v>
      </c>
      <c r="I5" s="147" t="s">
        <v>14</v>
      </c>
      <c r="J5" s="147"/>
      <c r="K5" s="79">
        <f>SUM(K6:K17)</f>
        <v>11</v>
      </c>
      <c r="L5" s="80">
        <f>SUM(L6:L17)</f>
        <v>440</v>
      </c>
      <c r="M5" s="147" t="s">
        <v>14</v>
      </c>
      <c r="N5" s="147"/>
      <c r="O5" s="81">
        <f>SUM(O6:O17)</f>
        <v>11</v>
      </c>
      <c r="P5" s="82">
        <f>SUM(P6:P17)</f>
        <v>440</v>
      </c>
      <c r="Q5" s="146" t="s">
        <v>14</v>
      </c>
      <c r="R5" s="147"/>
      <c r="S5" s="81">
        <f>SUM(S6:S17)</f>
        <v>11</v>
      </c>
      <c r="T5" s="82">
        <f>SUM(T6:T17)</f>
        <v>440</v>
      </c>
      <c r="U5" s="146" t="s">
        <v>14</v>
      </c>
      <c r="V5" s="147"/>
      <c r="W5" s="81">
        <f>SUM(W6:W17)</f>
        <v>11</v>
      </c>
      <c r="X5" s="83">
        <f>SUM(X6:X17)</f>
        <v>440</v>
      </c>
    </row>
    <row r="6" spans="1:27" s="9" customFormat="1" ht="12.6" customHeight="1" x14ac:dyDescent="0.2">
      <c r="B6" s="11"/>
      <c r="C6" s="72"/>
      <c r="D6" s="72"/>
      <c r="E6" s="71"/>
      <c r="F6" s="11"/>
      <c r="G6" s="72"/>
      <c r="H6" s="72"/>
      <c r="I6" s="71"/>
      <c r="J6" s="11"/>
      <c r="K6" s="12"/>
      <c r="L6" s="12"/>
      <c r="M6" s="71"/>
      <c r="N6" s="11"/>
      <c r="O6" s="72"/>
      <c r="P6" s="72"/>
      <c r="Q6" s="71"/>
      <c r="R6" s="11"/>
      <c r="S6" s="72"/>
      <c r="T6" s="72"/>
      <c r="U6" s="71"/>
      <c r="V6" s="11"/>
      <c r="W6" s="72"/>
      <c r="X6" s="72"/>
      <c r="AA6" s="77"/>
    </row>
    <row r="7" spans="1:27" s="9" customFormat="1" ht="12.6" customHeight="1" x14ac:dyDescent="0.2">
      <c r="A7" s="77" t="s">
        <v>190</v>
      </c>
      <c r="B7" s="11" t="s">
        <v>191</v>
      </c>
      <c r="C7" s="12">
        <v>1.5</v>
      </c>
      <c r="D7" s="12">
        <v>60</v>
      </c>
      <c r="E7" s="77" t="s">
        <v>219</v>
      </c>
      <c r="F7" s="11" t="s">
        <v>220</v>
      </c>
      <c r="G7" s="12">
        <v>1.5</v>
      </c>
      <c r="H7" s="12">
        <v>60</v>
      </c>
      <c r="I7" s="71" t="s">
        <v>249</v>
      </c>
      <c r="J7" s="11" t="s">
        <v>251</v>
      </c>
      <c r="K7" s="12">
        <v>1.5</v>
      </c>
      <c r="L7" s="12">
        <v>60</v>
      </c>
      <c r="M7" s="71" t="s">
        <v>282</v>
      </c>
      <c r="N7" s="11" t="s">
        <v>283</v>
      </c>
      <c r="O7" s="12">
        <v>1.5</v>
      </c>
      <c r="P7" s="12">
        <v>60</v>
      </c>
      <c r="Q7" s="77" t="s">
        <v>306</v>
      </c>
      <c r="R7" s="11" t="s">
        <v>307</v>
      </c>
      <c r="S7" s="12">
        <v>1.5</v>
      </c>
      <c r="T7" s="12">
        <v>60</v>
      </c>
      <c r="U7" s="77" t="s">
        <v>334</v>
      </c>
      <c r="V7" s="11" t="s">
        <v>343</v>
      </c>
      <c r="W7" s="12">
        <v>1.5</v>
      </c>
      <c r="X7" s="12">
        <v>60</v>
      </c>
      <c r="AA7" s="77"/>
    </row>
    <row r="8" spans="1:27" s="9" customFormat="1" ht="12.6" customHeight="1" x14ac:dyDescent="0.2">
      <c r="A8" s="77" t="s">
        <v>192</v>
      </c>
      <c r="B8" s="11" t="s">
        <v>193</v>
      </c>
      <c r="C8" s="12">
        <v>1.5</v>
      </c>
      <c r="D8" s="12">
        <v>60</v>
      </c>
      <c r="E8" s="77" t="s">
        <v>221</v>
      </c>
      <c r="F8" s="11" t="s">
        <v>222</v>
      </c>
      <c r="G8" s="12">
        <v>1.5</v>
      </c>
      <c r="H8" s="12">
        <v>60</v>
      </c>
      <c r="I8" s="71" t="s">
        <v>253</v>
      </c>
      <c r="J8" s="11" t="s">
        <v>252</v>
      </c>
      <c r="K8" s="12">
        <v>1.5</v>
      </c>
      <c r="L8" s="12">
        <v>60</v>
      </c>
      <c r="M8" s="71" t="s">
        <v>284</v>
      </c>
      <c r="N8" s="11" t="s">
        <v>285</v>
      </c>
      <c r="O8" s="12">
        <v>1.5</v>
      </c>
      <c r="P8" s="12">
        <v>60</v>
      </c>
      <c r="Q8" s="77" t="s">
        <v>308</v>
      </c>
      <c r="R8" s="11" t="s">
        <v>309</v>
      </c>
      <c r="S8" s="12">
        <v>1.5</v>
      </c>
      <c r="T8" s="12">
        <v>60</v>
      </c>
      <c r="U8" s="77" t="s">
        <v>335</v>
      </c>
      <c r="V8" s="11" t="s">
        <v>344</v>
      </c>
      <c r="W8" s="12">
        <v>1.5</v>
      </c>
      <c r="X8" s="12">
        <v>60</v>
      </c>
      <c r="AA8" s="77" t="s">
        <v>250</v>
      </c>
    </row>
    <row r="9" spans="1:27" s="9" customFormat="1" ht="12.6" customHeight="1" x14ac:dyDescent="0.2">
      <c r="A9" s="77" t="s">
        <v>194</v>
      </c>
      <c r="B9" s="11" t="s">
        <v>195</v>
      </c>
      <c r="C9" s="12">
        <v>1.5</v>
      </c>
      <c r="D9" s="12">
        <v>60</v>
      </c>
      <c r="E9" s="77" t="s">
        <v>223</v>
      </c>
      <c r="F9" s="11" t="s">
        <v>224</v>
      </c>
      <c r="G9" s="12">
        <v>1.5</v>
      </c>
      <c r="H9" s="12">
        <v>60</v>
      </c>
      <c r="I9" s="71" t="s">
        <v>254</v>
      </c>
      <c r="J9" s="11" t="s">
        <v>256</v>
      </c>
      <c r="K9" s="12">
        <v>1.5</v>
      </c>
      <c r="L9" s="12">
        <v>60</v>
      </c>
      <c r="M9" s="71" t="s">
        <v>286</v>
      </c>
      <c r="N9" s="11" t="s">
        <v>287</v>
      </c>
      <c r="O9" s="12">
        <v>1.5</v>
      </c>
      <c r="P9" s="12">
        <v>60</v>
      </c>
      <c r="Q9" s="77" t="s">
        <v>310</v>
      </c>
      <c r="R9" s="11" t="s">
        <v>311</v>
      </c>
      <c r="S9" s="12">
        <v>1.5</v>
      </c>
      <c r="T9" s="12">
        <v>60</v>
      </c>
      <c r="U9" s="77" t="s">
        <v>336</v>
      </c>
      <c r="V9" s="11" t="s">
        <v>345</v>
      </c>
      <c r="W9" s="12">
        <v>1.5</v>
      </c>
      <c r="X9" s="12">
        <v>60</v>
      </c>
      <c r="AA9" s="77" t="s">
        <v>255</v>
      </c>
    </row>
    <row r="10" spans="1:27" s="9" customFormat="1" ht="12.6" customHeight="1" x14ac:dyDescent="0.4">
      <c r="A10" s="77" t="s">
        <v>196</v>
      </c>
      <c r="B10" s="11" t="s">
        <v>197</v>
      </c>
      <c r="C10" s="12">
        <v>1.5</v>
      </c>
      <c r="D10" s="12">
        <v>60</v>
      </c>
      <c r="E10" s="77" t="s">
        <v>225</v>
      </c>
      <c r="F10" s="11" t="s">
        <v>226</v>
      </c>
      <c r="G10" s="173">
        <v>1.5</v>
      </c>
      <c r="H10" s="12">
        <v>60</v>
      </c>
      <c r="I10" s="71" t="s">
        <v>257</v>
      </c>
      <c r="J10" s="11" t="s">
        <v>258</v>
      </c>
      <c r="K10" s="12">
        <v>1.5</v>
      </c>
      <c r="L10" s="12">
        <v>60</v>
      </c>
      <c r="M10" s="71" t="s">
        <v>288</v>
      </c>
      <c r="N10" s="11" t="s">
        <v>258</v>
      </c>
      <c r="O10" s="12">
        <v>1.5</v>
      </c>
      <c r="P10" s="12">
        <v>60</v>
      </c>
      <c r="Q10" s="77" t="s">
        <v>312</v>
      </c>
      <c r="R10" s="11" t="s">
        <v>197</v>
      </c>
      <c r="S10" s="12">
        <v>1.5</v>
      </c>
      <c r="T10" s="12">
        <v>60</v>
      </c>
      <c r="U10" s="77" t="s">
        <v>337</v>
      </c>
      <c r="V10" s="11" t="s">
        <v>197</v>
      </c>
      <c r="W10" s="12">
        <v>1.5</v>
      </c>
      <c r="X10" s="12">
        <v>60</v>
      </c>
      <c r="AA10" s="77"/>
    </row>
    <row r="11" spans="1:27" s="9" customFormat="1" ht="12.6" customHeight="1" x14ac:dyDescent="0.2">
      <c r="A11" s="77" t="s">
        <v>189</v>
      </c>
      <c r="B11" s="11"/>
      <c r="C11" s="12"/>
      <c r="D11" s="12"/>
      <c r="E11" s="77" t="s">
        <v>227</v>
      </c>
      <c r="F11" s="11" t="s">
        <v>228</v>
      </c>
      <c r="G11" s="12"/>
      <c r="H11" s="12"/>
      <c r="I11" s="71"/>
      <c r="J11" s="11" t="s">
        <v>259</v>
      </c>
      <c r="K11" s="12"/>
      <c r="L11" s="113"/>
      <c r="M11" s="71"/>
      <c r="N11" s="11" t="s">
        <v>289</v>
      </c>
      <c r="O11" s="12"/>
      <c r="P11" s="113"/>
      <c r="Q11" s="77" t="s">
        <v>313</v>
      </c>
      <c r="R11" s="11" t="s">
        <v>314</v>
      </c>
      <c r="S11" s="12"/>
      <c r="T11" s="113"/>
      <c r="U11" s="77" t="s">
        <v>313</v>
      </c>
      <c r="V11" s="11" t="s">
        <v>346</v>
      </c>
      <c r="W11" s="12"/>
      <c r="X11" s="113"/>
      <c r="AA11" s="77" t="s">
        <v>255</v>
      </c>
    </row>
    <row r="12" spans="1:27" s="9" customFormat="1" ht="12.6" customHeight="1" x14ac:dyDescent="0.2">
      <c r="A12" s="77" t="s">
        <v>198</v>
      </c>
      <c r="B12" s="11" t="s">
        <v>199</v>
      </c>
      <c r="C12" s="12">
        <v>0.5</v>
      </c>
      <c r="D12" s="12">
        <v>20</v>
      </c>
      <c r="E12" s="77" t="s">
        <v>229</v>
      </c>
      <c r="F12" s="11" t="s">
        <v>230</v>
      </c>
      <c r="G12" s="12">
        <v>0.5</v>
      </c>
      <c r="H12" s="12">
        <v>20</v>
      </c>
      <c r="I12" s="71" t="s">
        <v>261</v>
      </c>
      <c r="J12" s="11" t="s">
        <v>260</v>
      </c>
      <c r="K12" s="12">
        <v>0.5</v>
      </c>
      <c r="L12" s="12">
        <v>20</v>
      </c>
      <c r="M12" s="71" t="s">
        <v>290</v>
      </c>
      <c r="N12" s="11" t="s">
        <v>291</v>
      </c>
      <c r="O12" s="12">
        <v>0.5</v>
      </c>
      <c r="P12" s="12">
        <v>20</v>
      </c>
      <c r="Q12" s="77" t="s">
        <v>315</v>
      </c>
      <c r="R12" s="11" t="s">
        <v>316</v>
      </c>
      <c r="S12" s="12">
        <v>0.5</v>
      </c>
      <c r="T12" s="12">
        <v>20</v>
      </c>
      <c r="U12" s="77" t="s">
        <v>338</v>
      </c>
      <c r="V12" s="11" t="s">
        <v>347</v>
      </c>
      <c r="W12" s="12">
        <v>0.5</v>
      </c>
      <c r="X12" s="12">
        <v>20</v>
      </c>
      <c r="AA12" s="77" t="s">
        <v>227</v>
      </c>
    </row>
    <row r="13" spans="1:27" s="9" customFormat="1" ht="12.6" customHeight="1" x14ac:dyDescent="0.2">
      <c r="A13" s="77" t="s">
        <v>206</v>
      </c>
      <c r="B13" s="11" t="s">
        <v>38</v>
      </c>
      <c r="C13" s="12">
        <v>1</v>
      </c>
      <c r="D13" s="12">
        <v>40</v>
      </c>
      <c r="E13" s="77" t="s">
        <v>231</v>
      </c>
      <c r="F13" s="11" t="s">
        <v>232</v>
      </c>
      <c r="G13" s="12">
        <v>1</v>
      </c>
      <c r="H13" s="12">
        <v>40</v>
      </c>
      <c r="I13" s="77" t="s">
        <v>262</v>
      </c>
      <c r="J13" s="11" t="s">
        <v>266</v>
      </c>
      <c r="K13" s="12">
        <v>1</v>
      </c>
      <c r="L13" s="12">
        <v>40</v>
      </c>
      <c r="M13" s="77" t="s">
        <v>292</v>
      </c>
      <c r="N13" s="11" t="s">
        <v>293</v>
      </c>
      <c r="O13" s="12">
        <v>1</v>
      </c>
      <c r="P13" s="12">
        <v>40</v>
      </c>
      <c r="Q13" s="77" t="s">
        <v>317</v>
      </c>
      <c r="R13" s="11" t="s">
        <v>318</v>
      </c>
      <c r="S13" s="12">
        <v>1</v>
      </c>
      <c r="T13" s="12">
        <v>40</v>
      </c>
      <c r="U13" s="77" t="s">
        <v>339</v>
      </c>
      <c r="V13" s="11" t="s">
        <v>348</v>
      </c>
      <c r="W13" s="12">
        <v>1</v>
      </c>
      <c r="X13" s="12">
        <v>40</v>
      </c>
      <c r="AA13" s="77"/>
    </row>
    <row r="14" spans="1:27" s="9" customFormat="1" ht="12.6" customHeight="1" x14ac:dyDescent="0.2">
      <c r="A14" s="77" t="s">
        <v>200</v>
      </c>
      <c r="B14" s="11" t="s">
        <v>201</v>
      </c>
      <c r="C14" s="12">
        <v>1</v>
      </c>
      <c r="D14" s="12">
        <v>40</v>
      </c>
      <c r="E14" s="77" t="s">
        <v>233</v>
      </c>
      <c r="F14" s="11" t="s">
        <v>234</v>
      </c>
      <c r="G14" s="12">
        <v>1</v>
      </c>
      <c r="H14" s="12">
        <v>40</v>
      </c>
      <c r="I14" s="71" t="s">
        <v>263</v>
      </c>
      <c r="J14" s="11" t="s">
        <v>267</v>
      </c>
      <c r="K14" s="12">
        <v>1</v>
      </c>
      <c r="L14" s="12">
        <v>40</v>
      </c>
      <c r="M14" s="71" t="s">
        <v>294</v>
      </c>
      <c r="N14" s="11" t="s">
        <v>295</v>
      </c>
      <c r="O14" s="12">
        <v>1</v>
      </c>
      <c r="P14" s="12">
        <v>40</v>
      </c>
      <c r="Q14" s="77" t="s">
        <v>319</v>
      </c>
      <c r="R14" s="11" t="s">
        <v>320</v>
      </c>
      <c r="S14" s="12">
        <v>1</v>
      </c>
      <c r="T14" s="12">
        <v>40</v>
      </c>
      <c r="U14" s="77" t="s">
        <v>340</v>
      </c>
      <c r="V14" s="11" t="s">
        <v>349</v>
      </c>
      <c r="W14" s="12">
        <v>1</v>
      </c>
      <c r="X14" s="12">
        <v>40</v>
      </c>
    </row>
    <row r="15" spans="1:27" s="9" customFormat="1" ht="15.75" customHeight="1" x14ac:dyDescent="0.2">
      <c r="A15" s="77" t="s">
        <v>202</v>
      </c>
      <c r="B15" s="11" t="s">
        <v>203</v>
      </c>
      <c r="C15" s="12">
        <v>1</v>
      </c>
      <c r="D15" s="12">
        <v>40</v>
      </c>
      <c r="E15" s="77" t="s">
        <v>235</v>
      </c>
      <c r="F15" s="11" t="s">
        <v>236</v>
      </c>
      <c r="G15" s="12">
        <v>1</v>
      </c>
      <c r="H15" s="12">
        <v>40</v>
      </c>
      <c r="I15" s="71" t="s">
        <v>264</v>
      </c>
      <c r="J15" s="11" t="s">
        <v>268</v>
      </c>
      <c r="K15" s="12">
        <v>1</v>
      </c>
      <c r="L15" s="12">
        <v>40</v>
      </c>
      <c r="M15" s="71" t="s">
        <v>296</v>
      </c>
      <c r="N15" s="11" t="s">
        <v>297</v>
      </c>
      <c r="O15" s="12">
        <v>1</v>
      </c>
      <c r="P15" s="12">
        <v>40</v>
      </c>
      <c r="Q15" s="77" t="s">
        <v>321</v>
      </c>
      <c r="R15" s="11" t="s">
        <v>322</v>
      </c>
      <c r="S15" s="12">
        <v>1</v>
      </c>
      <c r="T15" s="12">
        <v>40</v>
      </c>
      <c r="U15" s="77" t="s">
        <v>341</v>
      </c>
      <c r="V15" s="11" t="s">
        <v>350</v>
      </c>
      <c r="W15" s="12">
        <v>1</v>
      </c>
      <c r="X15" s="12">
        <v>40</v>
      </c>
      <c r="AA15" s="77" t="s">
        <v>255</v>
      </c>
    </row>
    <row r="16" spans="1:27" s="9" customFormat="1" ht="15.75" customHeight="1" x14ac:dyDescent="0.4">
      <c r="A16" s="2" t="s">
        <v>204</v>
      </c>
      <c r="B16" s="11" t="s">
        <v>205</v>
      </c>
      <c r="C16" s="173">
        <v>1.5</v>
      </c>
      <c r="D16" s="173">
        <v>60</v>
      </c>
      <c r="E16" s="76" t="s">
        <v>237</v>
      </c>
      <c r="F16" s="11" t="s">
        <v>238</v>
      </c>
      <c r="G16" s="173">
        <v>1.5</v>
      </c>
      <c r="H16" s="180">
        <v>60</v>
      </c>
      <c r="I16" s="71" t="s">
        <v>265</v>
      </c>
      <c r="J16" s="11" t="s">
        <v>269</v>
      </c>
      <c r="K16" s="180">
        <v>1.5</v>
      </c>
      <c r="L16" s="12">
        <v>60</v>
      </c>
      <c r="M16" s="71" t="s">
        <v>298</v>
      </c>
      <c r="N16" s="11" t="s">
        <v>299</v>
      </c>
      <c r="O16" s="180">
        <v>1.5</v>
      </c>
      <c r="P16" s="12">
        <v>60</v>
      </c>
      <c r="Q16" s="2" t="s">
        <v>323</v>
      </c>
      <c r="R16" s="11" t="s">
        <v>324</v>
      </c>
      <c r="S16" s="173">
        <v>1.5</v>
      </c>
      <c r="T16" s="12">
        <v>60</v>
      </c>
      <c r="U16" s="2" t="s">
        <v>342</v>
      </c>
      <c r="V16" s="11" t="s">
        <v>351</v>
      </c>
      <c r="W16" s="173">
        <v>1.5</v>
      </c>
      <c r="X16" s="12">
        <v>60</v>
      </c>
      <c r="AA16" s="77"/>
    </row>
    <row r="17" spans="1:27" s="9" customFormat="1" ht="12.6" customHeight="1" x14ac:dyDescent="0.4">
      <c r="A17" s="10"/>
      <c r="B17" s="11"/>
      <c r="C17" s="18"/>
      <c r="D17" s="18"/>
      <c r="E17" s="71"/>
      <c r="F17" s="11"/>
      <c r="G17" s="18"/>
      <c r="H17" s="18"/>
      <c r="I17" s="71"/>
      <c r="J17" s="11"/>
      <c r="K17" s="18"/>
      <c r="L17" s="18"/>
      <c r="M17" s="71"/>
      <c r="N17" s="11"/>
      <c r="O17" s="18"/>
      <c r="P17" s="18"/>
      <c r="Q17" s="71"/>
      <c r="R17" s="11"/>
      <c r="S17" s="18"/>
      <c r="T17" s="18"/>
      <c r="U17" s="71"/>
      <c r="V17" s="11"/>
      <c r="W17" s="18"/>
      <c r="X17" s="18"/>
      <c r="AA17" s="76" t="s">
        <v>250</v>
      </c>
    </row>
    <row r="18" spans="1:27" s="9" customFormat="1" ht="15" customHeight="1" x14ac:dyDescent="0.2">
      <c r="A18" s="148" t="s">
        <v>15</v>
      </c>
      <c r="B18" s="149"/>
      <c r="C18" s="81">
        <f>SUM(C19:C31)</f>
        <v>5</v>
      </c>
      <c r="D18" s="82">
        <f>SUM(D19:D31)</f>
        <v>200</v>
      </c>
      <c r="E18" s="150" t="s">
        <v>15</v>
      </c>
      <c r="F18" s="150"/>
      <c r="G18" s="81">
        <f>SUM(G19:G31)</f>
        <v>5</v>
      </c>
      <c r="H18" s="82">
        <f>SUM(H19:H31)</f>
        <v>200</v>
      </c>
      <c r="I18" s="150" t="s">
        <v>15</v>
      </c>
      <c r="J18" s="150"/>
      <c r="K18" s="81">
        <f>SUM(K19:K31)</f>
        <v>6</v>
      </c>
      <c r="L18" s="82">
        <f>SUM(L19:L31)</f>
        <v>240</v>
      </c>
      <c r="M18" s="150" t="s">
        <v>15</v>
      </c>
      <c r="N18" s="150"/>
      <c r="O18" s="81">
        <f>SUM(O19:O31)</f>
        <v>6</v>
      </c>
      <c r="P18" s="82">
        <f>SUM(P19:P31)</f>
        <v>240</v>
      </c>
      <c r="Q18" s="150" t="s">
        <v>15</v>
      </c>
      <c r="R18" s="150"/>
      <c r="S18" s="81">
        <f>SUM(S19:S31)</f>
        <v>5</v>
      </c>
      <c r="T18" s="82">
        <f>SUM(T19:T31)</f>
        <v>200</v>
      </c>
      <c r="U18" s="150" t="s">
        <v>15</v>
      </c>
      <c r="V18" s="150"/>
      <c r="W18" s="81">
        <f>SUM(W19:W31)</f>
        <v>5</v>
      </c>
      <c r="X18" s="82">
        <f>SUM(X19:X31)</f>
        <v>200</v>
      </c>
      <c r="AA18" s="77"/>
    </row>
    <row r="19" spans="1:27" s="9" customFormat="1" ht="12.6" customHeight="1" x14ac:dyDescent="0.2">
      <c r="A19" s="10"/>
      <c r="B19" s="11"/>
      <c r="C19" s="72"/>
      <c r="D19" s="72"/>
      <c r="E19" s="71"/>
      <c r="F19" s="11"/>
      <c r="G19" s="72"/>
      <c r="H19" s="72"/>
      <c r="I19" s="71"/>
      <c r="J19" s="11"/>
      <c r="K19" s="72"/>
      <c r="L19" s="72"/>
      <c r="M19" s="71"/>
      <c r="N19" s="11"/>
      <c r="O19" s="72"/>
      <c r="P19" s="72"/>
      <c r="Q19" s="71"/>
      <c r="R19" s="11"/>
      <c r="S19" s="72"/>
      <c r="T19" s="72"/>
      <c r="U19" s="71"/>
      <c r="V19" s="11"/>
      <c r="W19" s="72"/>
      <c r="X19" s="72"/>
      <c r="AA19" s="77"/>
    </row>
    <row r="20" spans="1:27" s="9" customFormat="1" ht="12.6" customHeight="1" x14ac:dyDescent="0.2">
      <c r="A20" s="77" t="s">
        <v>207</v>
      </c>
      <c r="B20" s="11" t="s">
        <v>208</v>
      </c>
      <c r="C20" s="52">
        <v>0.5</v>
      </c>
      <c r="D20" s="52">
        <v>20</v>
      </c>
      <c r="E20" s="77" t="s">
        <v>239</v>
      </c>
      <c r="F20" s="11" t="s">
        <v>240</v>
      </c>
      <c r="G20" s="179">
        <v>0.5</v>
      </c>
      <c r="H20" s="179">
        <v>20</v>
      </c>
      <c r="I20" s="77" t="s">
        <v>270</v>
      </c>
      <c r="J20" s="11" t="s">
        <v>271</v>
      </c>
      <c r="K20" s="12">
        <v>0.5</v>
      </c>
      <c r="L20" s="12">
        <v>20</v>
      </c>
      <c r="M20" s="77" t="s">
        <v>300</v>
      </c>
      <c r="N20" s="11" t="s">
        <v>271</v>
      </c>
      <c r="O20" s="12">
        <v>0.5</v>
      </c>
      <c r="P20" s="12">
        <v>20</v>
      </c>
      <c r="Q20" s="77">
        <v>23201</v>
      </c>
      <c r="R20" s="11" t="s">
        <v>325</v>
      </c>
      <c r="S20" s="12">
        <v>0.5</v>
      </c>
      <c r="T20" s="12">
        <v>20</v>
      </c>
      <c r="U20" s="77">
        <v>23202</v>
      </c>
      <c r="V20" s="11" t="s">
        <v>356</v>
      </c>
      <c r="W20" s="12">
        <v>0.5</v>
      </c>
      <c r="X20" s="12">
        <v>20</v>
      </c>
      <c r="AA20" s="77"/>
    </row>
    <row r="21" spans="1:27" s="9" customFormat="1" ht="12.6" customHeight="1" x14ac:dyDescent="0.2">
      <c r="A21" s="77" t="s">
        <v>209</v>
      </c>
      <c r="B21" s="11" t="s">
        <v>362</v>
      </c>
      <c r="C21" s="52">
        <v>1</v>
      </c>
      <c r="D21" s="52">
        <v>40</v>
      </c>
      <c r="E21" s="77" t="s">
        <v>241</v>
      </c>
      <c r="F21" s="11" t="s">
        <v>367</v>
      </c>
      <c r="G21" s="179">
        <v>1</v>
      </c>
      <c r="H21" s="179">
        <v>40</v>
      </c>
      <c r="I21" s="77" t="s">
        <v>272</v>
      </c>
      <c r="J21" s="11" t="s">
        <v>370</v>
      </c>
      <c r="K21" s="12">
        <v>1</v>
      </c>
      <c r="L21" s="12">
        <v>40</v>
      </c>
      <c r="M21" s="77" t="s">
        <v>301</v>
      </c>
      <c r="N21" s="11" t="s">
        <v>374</v>
      </c>
      <c r="O21" s="12">
        <v>1</v>
      </c>
      <c r="P21" s="12">
        <v>40</v>
      </c>
      <c r="Q21" s="77" t="s">
        <v>326</v>
      </c>
      <c r="R21" s="11" t="s">
        <v>375</v>
      </c>
      <c r="S21" s="12">
        <v>1</v>
      </c>
      <c r="T21" s="12">
        <v>40</v>
      </c>
      <c r="U21" s="77" t="s">
        <v>352</v>
      </c>
      <c r="V21" s="11" t="s">
        <v>377</v>
      </c>
      <c r="W21" s="12">
        <v>1</v>
      </c>
      <c r="X21" s="12">
        <v>40</v>
      </c>
      <c r="AA21" s="77"/>
    </row>
    <row r="22" spans="1:27" s="9" customFormat="1" ht="12.6" customHeight="1" x14ac:dyDescent="0.2">
      <c r="A22" s="77" t="s">
        <v>211</v>
      </c>
      <c r="B22" s="11" t="s">
        <v>212</v>
      </c>
      <c r="C22" s="52">
        <v>0.5</v>
      </c>
      <c r="D22" s="52">
        <v>20</v>
      </c>
      <c r="E22" s="77" t="s">
        <v>243</v>
      </c>
      <c r="F22" s="11" t="s">
        <v>244</v>
      </c>
      <c r="G22" s="179">
        <v>0.5</v>
      </c>
      <c r="H22" s="179">
        <v>20</v>
      </c>
      <c r="I22" s="77" t="s">
        <v>274</v>
      </c>
      <c r="J22" s="11" t="s">
        <v>275</v>
      </c>
      <c r="K22" s="12">
        <v>0.5</v>
      </c>
      <c r="L22" s="12">
        <v>20</v>
      </c>
      <c r="M22" s="77" t="s">
        <v>302</v>
      </c>
      <c r="N22" s="11" t="s">
        <v>275</v>
      </c>
      <c r="O22" s="12">
        <v>0.5</v>
      </c>
      <c r="P22" s="12">
        <v>20</v>
      </c>
      <c r="Q22" s="77" t="s">
        <v>328</v>
      </c>
      <c r="R22" s="11" t="s">
        <v>329</v>
      </c>
      <c r="S22" s="12">
        <v>0.5</v>
      </c>
      <c r="T22" s="12">
        <v>20</v>
      </c>
      <c r="U22" s="77" t="s">
        <v>353</v>
      </c>
      <c r="V22" s="11" t="s">
        <v>358</v>
      </c>
      <c r="W22" s="12">
        <v>0.5</v>
      </c>
      <c r="X22" s="12">
        <v>20</v>
      </c>
      <c r="AA22" s="77"/>
    </row>
    <row r="23" spans="1:27" s="9" customFormat="1" ht="12.6" customHeight="1" x14ac:dyDescent="0.2">
      <c r="A23" s="77" t="s">
        <v>213</v>
      </c>
      <c r="B23" s="11" t="s">
        <v>214</v>
      </c>
      <c r="C23" s="52">
        <v>1</v>
      </c>
      <c r="D23" s="52">
        <v>40</v>
      </c>
      <c r="E23" s="77" t="s">
        <v>245</v>
      </c>
      <c r="F23" s="11" t="s">
        <v>246</v>
      </c>
      <c r="G23" s="179">
        <v>1</v>
      </c>
      <c r="H23" s="179">
        <v>40</v>
      </c>
      <c r="I23" s="77" t="s">
        <v>276</v>
      </c>
      <c r="J23" s="11" t="s">
        <v>277</v>
      </c>
      <c r="K23" s="12">
        <v>1</v>
      </c>
      <c r="L23" s="12">
        <v>40</v>
      </c>
      <c r="M23" s="77" t="s">
        <v>303</v>
      </c>
      <c r="N23" s="11" t="s">
        <v>277</v>
      </c>
      <c r="O23" s="12">
        <v>1</v>
      </c>
      <c r="P23" s="12">
        <v>40</v>
      </c>
      <c r="Q23" s="77" t="s">
        <v>330</v>
      </c>
      <c r="R23" s="11" t="s">
        <v>331</v>
      </c>
      <c r="S23" s="12">
        <v>1</v>
      </c>
      <c r="T23" s="12">
        <v>40</v>
      </c>
      <c r="U23" s="77" t="s">
        <v>354</v>
      </c>
      <c r="V23" s="11" t="s">
        <v>359</v>
      </c>
      <c r="W23" s="12">
        <v>1</v>
      </c>
      <c r="X23" s="12">
        <v>40</v>
      </c>
      <c r="AA23" s="77"/>
    </row>
    <row r="24" spans="1:27" s="9" customFormat="1" ht="12.6" customHeight="1" x14ac:dyDescent="0.4">
      <c r="A24" s="2" t="s">
        <v>215</v>
      </c>
      <c r="B24" s="11" t="s">
        <v>216</v>
      </c>
      <c r="C24" s="187">
        <v>1</v>
      </c>
      <c r="D24" s="187">
        <v>40</v>
      </c>
      <c r="E24" s="76" t="s">
        <v>247</v>
      </c>
      <c r="F24" s="11" t="s">
        <v>248</v>
      </c>
      <c r="G24" s="179">
        <v>1</v>
      </c>
      <c r="H24" s="179">
        <v>40</v>
      </c>
      <c r="I24" s="77" t="s">
        <v>278</v>
      </c>
      <c r="J24" s="11" t="s">
        <v>279</v>
      </c>
      <c r="K24" s="12">
        <v>1</v>
      </c>
      <c r="L24" s="12">
        <v>40</v>
      </c>
      <c r="M24" s="77" t="s">
        <v>304</v>
      </c>
      <c r="N24" s="11" t="s">
        <v>279</v>
      </c>
      <c r="O24" s="12">
        <v>1</v>
      </c>
      <c r="P24" s="12">
        <v>40</v>
      </c>
      <c r="Q24" s="2" t="s">
        <v>332</v>
      </c>
      <c r="R24" s="11" t="s">
        <v>333</v>
      </c>
      <c r="S24" s="167">
        <v>1</v>
      </c>
      <c r="T24" s="167">
        <v>40</v>
      </c>
      <c r="U24" s="2" t="s">
        <v>355</v>
      </c>
      <c r="V24" s="11" t="s">
        <v>366</v>
      </c>
      <c r="W24" s="173">
        <v>1</v>
      </c>
      <c r="X24" s="173">
        <v>40</v>
      </c>
      <c r="AA24" s="77"/>
    </row>
    <row r="25" spans="1:27" s="9" customFormat="1" ht="12.6" customHeight="1" x14ac:dyDescent="0.4">
      <c r="A25" s="86" t="s">
        <v>363</v>
      </c>
      <c r="B25" s="11" t="s">
        <v>364</v>
      </c>
      <c r="C25" s="52">
        <v>1</v>
      </c>
      <c r="D25" s="52">
        <v>40</v>
      </c>
      <c r="E25" s="77" t="s">
        <v>363</v>
      </c>
      <c r="F25" s="11" t="s">
        <v>368</v>
      </c>
      <c r="G25" s="52">
        <v>1</v>
      </c>
      <c r="H25" s="52">
        <v>40</v>
      </c>
      <c r="I25" s="77" t="s">
        <v>371</v>
      </c>
      <c r="J25" s="11" t="s">
        <v>369</v>
      </c>
      <c r="K25" s="52">
        <v>1</v>
      </c>
      <c r="L25" s="52">
        <v>40</v>
      </c>
      <c r="M25" s="77" t="s">
        <v>372</v>
      </c>
      <c r="N25" s="11" t="s">
        <v>373</v>
      </c>
      <c r="O25" s="167">
        <v>1</v>
      </c>
      <c r="P25" s="183">
        <v>40</v>
      </c>
      <c r="Q25" s="77" t="s">
        <v>376</v>
      </c>
      <c r="R25" s="11"/>
      <c r="S25" s="12">
        <v>1</v>
      </c>
      <c r="T25" s="12">
        <v>40</v>
      </c>
      <c r="U25" s="77" t="s">
        <v>378</v>
      </c>
      <c r="V25" s="87" t="s">
        <v>379</v>
      </c>
      <c r="W25" s="12">
        <v>1</v>
      </c>
      <c r="X25" s="12">
        <v>40</v>
      </c>
      <c r="AA25" s="77"/>
    </row>
    <row r="26" spans="1:27" s="9" customFormat="1" ht="12.6" customHeight="1" x14ac:dyDescent="0.4">
      <c r="A26" s="10"/>
      <c r="B26" s="11"/>
      <c r="C26" s="12"/>
      <c r="D26" s="12"/>
      <c r="E26" s="71"/>
      <c r="F26" s="11"/>
      <c r="G26" s="12"/>
      <c r="H26" s="12"/>
      <c r="I26" s="174" t="s">
        <v>280</v>
      </c>
      <c r="J26" s="11" t="s">
        <v>281</v>
      </c>
      <c r="K26" s="167">
        <v>1</v>
      </c>
      <c r="L26" s="183">
        <v>40</v>
      </c>
      <c r="M26" s="76" t="s">
        <v>305</v>
      </c>
      <c r="N26" s="11" t="s">
        <v>365</v>
      </c>
      <c r="O26" s="167">
        <v>1</v>
      </c>
      <c r="P26" s="183">
        <v>40</v>
      </c>
      <c r="Q26" s="89"/>
      <c r="R26" s="11"/>
      <c r="S26" s="12"/>
      <c r="T26" s="12"/>
      <c r="U26" s="71"/>
      <c r="V26" s="11"/>
      <c r="W26" s="12"/>
      <c r="X26" s="12"/>
      <c r="AA26" s="77"/>
    </row>
    <row r="27" spans="1:27" s="9" customFormat="1" ht="12.6" customHeight="1" x14ac:dyDescent="0.4">
      <c r="A27" s="10"/>
      <c r="B27" s="11"/>
      <c r="C27" s="12"/>
      <c r="D27" s="12"/>
      <c r="E27" s="71"/>
      <c r="F27" s="11"/>
      <c r="G27" s="12"/>
      <c r="H27" s="12"/>
      <c r="K27" s="113"/>
      <c r="L27" s="113"/>
      <c r="M27" s="71"/>
      <c r="N27" s="11"/>
      <c r="O27" s="12"/>
      <c r="P27" s="12"/>
      <c r="Q27" s="71"/>
      <c r="R27" s="11"/>
      <c r="S27" s="12"/>
      <c r="T27" s="12"/>
      <c r="U27" s="71"/>
      <c r="V27" s="11"/>
      <c r="W27" s="12"/>
      <c r="X27" s="12"/>
      <c r="AA27" s="76"/>
    </row>
    <row r="28" spans="1:27" s="9" customFormat="1" ht="12.6" customHeight="1" x14ac:dyDescent="0.2">
      <c r="A28" s="10"/>
      <c r="B28" s="11"/>
      <c r="C28" s="12"/>
      <c r="D28" s="12"/>
      <c r="E28" s="71"/>
      <c r="F28" s="11"/>
      <c r="G28" s="12"/>
      <c r="H28" s="12"/>
      <c r="I28" s="71"/>
      <c r="J28" s="11"/>
      <c r="K28" s="12"/>
      <c r="L28" s="12"/>
      <c r="M28" s="71"/>
      <c r="N28" s="11"/>
      <c r="O28" s="12"/>
      <c r="P28" s="12"/>
      <c r="Q28" s="71"/>
      <c r="R28" s="11"/>
      <c r="S28" s="12"/>
      <c r="T28" s="12"/>
      <c r="U28" s="71"/>
      <c r="V28" s="11"/>
      <c r="W28" s="12"/>
      <c r="X28" s="12"/>
    </row>
    <row r="29" spans="1:27" s="9" customFormat="1" ht="12.6" customHeight="1" x14ac:dyDescent="0.2">
      <c r="A29" s="10"/>
      <c r="B29" s="11"/>
      <c r="C29" s="12"/>
      <c r="D29" s="12"/>
      <c r="E29" s="71"/>
      <c r="F29" s="11"/>
      <c r="G29" s="12"/>
      <c r="H29" s="12"/>
      <c r="I29" s="71"/>
      <c r="J29" s="11"/>
      <c r="K29" s="12"/>
      <c r="L29" s="12"/>
      <c r="M29" s="71"/>
      <c r="N29" s="11"/>
      <c r="O29" s="12"/>
      <c r="P29" s="12"/>
      <c r="Q29" s="71"/>
      <c r="R29" s="11"/>
      <c r="S29" s="12"/>
      <c r="T29" s="12"/>
      <c r="U29" s="71"/>
      <c r="V29" s="11"/>
      <c r="W29" s="12"/>
      <c r="X29" s="12"/>
    </row>
    <row r="30" spans="1:27" s="9" customFormat="1" ht="12.6" customHeight="1" x14ac:dyDescent="0.2">
      <c r="A30" s="10"/>
      <c r="B30" s="11"/>
      <c r="C30" s="12"/>
      <c r="D30" s="12"/>
      <c r="E30" s="71"/>
      <c r="F30" s="11"/>
      <c r="G30" s="12"/>
      <c r="H30" s="12"/>
      <c r="I30" s="71"/>
      <c r="J30" s="11"/>
      <c r="K30" s="12"/>
      <c r="L30" s="12"/>
      <c r="M30" s="71"/>
      <c r="N30" s="11"/>
      <c r="O30" s="12"/>
      <c r="P30" s="12"/>
      <c r="Q30" s="71"/>
      <c r="R30" s="11"/>
      <c r="S30" s="12"/>
      <c r="T30" s="12"/>
      <c r="U30" s="71"/>
      <c r="V30" s="11"/>
      <c r="W30" s="12"/>
      <c r="X30" s="12"/>
    </row>
    <row r="31" spans="1:27" s="9" customFormat="1" ht="12.6" customHeight="1" x14ac:dyDescent="0.2">
      <c r="A31" s="16"/>
      <c r="B31" s="17" t="s">
        <v>23</v>
      </c>
      <c r="C31" s="18"/>
      <c r="D31" s="18"/>
      <c r="E31" s="20"/>
      <c r="F31" s="20" t="s">
        <v>23</v>
      </c>
      <c r="G31" s="188"/>
      <c r="H31" s="18"/>
      <c r="I31" s="20"/>
      <c r="J31" s="20" t="s">
        <v>23</v>
      </c>
      <c r="K31" s="18"/>
      <c r="L31" s="18"/>
      <c r="M31" s="20"/>
      <c r="N31" s="20" t="s">
        <v>23</v>
      </c>
      <c r="O31" s="18"/>
      <c r="P31" s="18"/>
      <c r="Q31" s="20"/>
      <c r="R31" s="20" t="s">
        <v>23</v>
      </c>
      <c r="S31" s="18"/>
      <c r="T31" s="18"/>
      <c r="U31" s="20"/>
      <c r="V31" s="20" t="s">
        <v>23</v>
      </c>
      <c r="W31" s="18"/>
      <c r="X31" s="18"/>
    </row>
    <row r="32" spans="1:27" s="9" customFormat="1" ht="15" customHeight="1" x14ac:dyDescent="0.2">
      <c r="A32" s="148" t="s">
        <v>16</v>
      </c>
      <c r="B32" s="149"/>
      <c r="C32" s="24"/>
      <c r="D32" s="26">
        <v>60</v>
      </c>
      <c r="E32" s="148" t="s">
        <v>16</v>
      </c>
      <c r="F32" s="149"/>
      <c r="G32" s="24"/>
      <c r="H32" s="26">
        <f>SUM(H33:H36)</f>
        <v>60</v>
      </c>
      <c r="I32" s="148" t="s">
        <v>16</v>
      </c>
      <c r="J32" s="149"/>
      <c r="K32" s="24"/>
      <c r="L32" s="26">
        <f>SUM(L33:L36)</f>
        <v>60</v>
      </c>
      <c r="M32" s="148" t="s">
        <v>16</v>
      </c>
      <c r="N32" s="149"/>
      <c r="O32" s="24"/>
      <c r="P32" s="26">
        <f>SUM(P33:P36)</f>
        <v>60</v>
      </c>
      <c r="Q32" s="148" t="s">
        <v>16</v>
      </c>
      <c r="R32" s="149"/>
      <c r="S32" s="24"/>
      <c r="T32" s="26">
        <f>SUM(T33:T36)</f>
        <v>60</v>
      </c>
      <c r="U32" s="148" t="s">
        <v>16</v>
      </c>
      <c r="V32" s="149"/>
      <c r="W32" s="24"/>
      <c r="X32" s="26">
        <f>SUM(X33:X36)</f>
        <v>60</v>
      </c>
    </row>
    <row r="33" spans="1:24" s="9" customFormat="1" ht="12.6" customHeight="1" x14ac:dyDescent="0.2">
      <c r="A33" s="22" t="s">
        <v>17</v>
      </c>
      <c r="B33" s="23"/>
      <c r="C33" s="24"/>
      <c r="D33" s="13">
        <v>20</v>
      </c>
      <c r="E33" s="22" t="s">
        <v>17</v>
      </c>
      <c r="F33" s="23"/>
      <c r="G33" s="24"/>
      <c r="H33" s="13">
        <v>20</v>
      </c>
      <c r="I33" s="22" t="s">
        <v>17</v>
      </c>
      <c r="J33" s="23"/>
      <c r="K33" s="24"/>
      <c r="L33" s="13">
        <v>20</v>
      </c>
      <c r="M33" s="22" t="s">
        <v>17</v>
      </c>
      <c r="N33" s="23"/>
      <c r="O33" s="24"/>
      <c r="P33" s="13">
        <v>20</v>
      </c>
      <c r="Q33" s="22" t="s">
        <v>17</v>
      </c>
      <c r="R33" s="23"/>
      <c r="S33" s="24"/>
      <c r="T33" s="13">
        <v>20</v>
      </c>
      <c r="U33" s="22" t="s">
        <v>17</v>
      </c>
      <c r="V33" s="23"/>
      <c r="W33" s="24"/>
      <c r="X33" s="13">
        <v>20</v>
      </c>
    </row>
    <row r="34" spans="1:24" s="9" customFormat="1" ht="12.6" customHeight="1" x14ac:dyDescent="0.2">
      <c r="A34" s="22" t="s">
        <v>18</v>
      </c>
      <c r="B34" s="23"/>
      <c r="C34" s="24"/>
      <c r="D34" s="13">
        <v>20</v>
      </c>
      <c r="E34" s="22" t="s">
        <v>18</v>
      </c>
      <c r="F34" s="23"/>
      <c r="G34" s="24"/>
      <c r="H34" s="13">
        <v>20</v>
      </c>
      <c r="I34" s="22" t="s">
        <v>18</v>
      </c>
      <c r="J34" s="23"/>
      <c r="K34" s="24"/>
      <c r="L34" s="13">
        <v>20</v>
      </c>
      <c r="M34" s="22" t="s">
        <v>18</v>
      </c>
      <c r="N34" s="23"/>
      <c r="O34" s="24"/>
      <c r="P34" s="13">
        <v>20</v>
      </c>
      <c r="Q34" s="22" t="s">
        <v>18</v>
      </c>
      <c r="R34" s="23"/>
      <c r="S34" s="24"/>
      <c r="T34" s="13">
        <v>20</v>
      </c>
      <c r="U34" s="22" t="s">
        <v>18</v>
      </c>
      <c r="V34" s="23"/>
      <c r="W34" s="24"/>
      <c r="X34" s="13">
        <v>20</v>
      </c>
    </row>
    <row r="35" spans="1:24" s="9" customFormat="1" ht="12.6" customHeight="1" x14ac:dyDescent="0.2">
      <c r="A35" s="22" t="s">
        <v>218</v>
      </c>
      <c r="B35" s="23"/>
      <c r="C35" s="24"/>
      <c r="D35" s="13">
        <v>20</v>
      </c>
      <c r="E35" s="22" t="s">
        <v>218</v>
      </c>
      <c r="F35" s="23"/>
      <c r="G35" s="24"/>
      <c r="H35" s="13">
        <v>20</v>
      </c>
      <c r="I35" s="22" t="s">
        <v>22</v>
      </c>
      <c r="J35" s="23"/>
      <c r="K35" s="24"/>
      <c r="L35" s="13">
        <v>20</v>
      </c>
      <c r="M35" s="22" t="s">
        <v>22</v>
      </c>
      <c r="N35" s="23"/>
      <c r="O35" s="24"/>
      <c r="P35" s="13">
        <v>20</v>
      </c>
      <c r="Q35" s="22" t="s">
        <v>22</v>
      </c>
      <c r="R35" s="23"/>
      <c r="S35" s="24"/>
      <c r="T35" s="13">
        <v>20</v>
      </c>
      <c r="U35" s="22" t="s">
        <v>22</v>
      </c>
      <c r="V35" s="23"/>
      <c r="W35" s="24"/>
      <c r="X35" s="13">
        <v>20</v>
      </c>
    </row>
    <row r="36" spans="1:24" s="9" customFormat="1" ht="12.6" customHeight="1" x14ac:dyDescent="0.2">
      <c r="A36" s="16" t="s">
        <v>217</v>
      </c>
      <c r="B36" s="20"/>
      <c r="C36" s="25"/>
      <c r="D36" s="19">
        <v>8</v>
      </c>
      <c r="E36" s="16" t="s">
        <v>217</v>
      </c>
      <c r="F36" s="20"/>
      <c r="G36" s="25"/>
      <c r="H36" s="19"/>
      <c r="I36" s="16" t="s">
        <v>19</v>
      </c>
      <c r="J36" s="20"/>
      <c r="K36" s="25"/>
      <c r="L36" s="19"/>
      <c r="M36" s="16" t="s">
        <v>19</v>
      </c>
      <c r="N36" s="20"/>
      <c r="O36" s="25"/>
      <c r="P36" s="19"/>
      <c r="Q36" s="16" t="s">
        <v>19</v>
      </c>
      <c r="R36" s="20"/>
      <c r="S36" s="25"/>
      <c r="T36" s="19"/>
      <c r="U36" s="16" t="s">
        <v>19</v>
      </c>
      <c r="V36" s="20"/>
      <c r="W36" s="25"/>
      <c r="X36" s="19"/>
    </row>
    <row r="37" spans="1:24" s="9" customFormat="1" ht="15" customHeight="1" x14ac:dyDescent="0.2">
      <c r="A37" s="146" t="s">
        <v>20</v>
      </c>
      <c r="B37" s="147"/>
      <c r="C37" s="24"/>
      <c r="D37" s="26">
        <f>SUM(D38:D40)</f>
        <v>0</v>
      </c>
      <c r="E37" s="146" t="s">
        <v>20</v>
      </c>
      <c r="F37" s="147"/>
      <c r="G37" s="24"/>
      <c r="H37" s="26">
        <f>SUM(H38:H40)</f>
        <v>0</v>
      </c>
      <c r="I37" s="146" t="s">
        <v>20</v>
      </c>
      <c r="J37" s="147"/>
      <c r="K37" s="24"/>
      <c r="L37" s="26">
        <f>SUM(L38:L40)</f>
        <v>0</v>
      </c>
      <c r="M37" s="146" t="s">
        <v>20</v>
      </c>
      <c r="N37" s="147"/>
      <c r="O37" s="24"/>
      <c r="P37" s="26">
        <f>SUM(P38:P40)</f>
        <v>0</v>
      </c>
      <c r="Q37" s="146" t="s">
        <v>20</v>
      </c>
      <c r="R37" s="147"/>
      <c r="S37" s="24"/>
      <c r="T37" s="26">
        <f>SUM(T38:T40)</f>
        <v>0</v>
      </c>
      <c r="U37" s="146" t="s">
        <v>20</v>
      </c>
      <c r="V37" s="147"/>
      <c r="W37" s="24"/>
      <c r="X37" s="26">
        <f>SUM(X38:X40)</f>
        <v>0</v>
      </c>
    </row>
    <row r="38" spans="1:24" s="9" customFormat="1" ht="12.6" customHeight="1" x14ac:dyDescent="0.2">
      <c r="A38" s="22"/>
      <c r="B38" s="23"/>
      <c r="C38" s="24"/>
      <c r="D38" s="13"/>
      <c r="E38" s="22"/>
      <c r="F38" s="23"/>
      <c r="G38" s="24"/>
      <c r="H38" s="13"/>
      <c r="I38" s="22"/>
      <c r="J38" s="23"/>
      <c r="K38" s="24"/>
      <c r="L38" s="13"/>
      <c r="M38" s="22"/>
      <c r="N38" s="23"/>
      <c r="O38" s="24"/>
      <c r="P38" s="13"/>
      <c r="Q38" s="22"/>
      <c r="R38" s="23"/>
      <c r="S38" s="24"/>
      <c r="T38" s="13"/>
      <c r="U38" s="22"/>
      <c r="V38" s="23"/>
      <c r="W38" s="24"/>
      <c r="X38" s="13"/>
    </row>
    <row r="39" spans="1:24" s="9" customFormat="1" ht="12.6" customHeight="1" x14ac:dyDescent="0.2">
      <c r="A39" s="22"/>
      <c r="B39" s="23"/>
      <c r="C39" s="24"/>
      <c r="D39" s="13"/>
      <c r="E39" s="22"/>
      <c r="F39" s="23"/>
      <c r="G39" s="24"/>
      <c r="H39" s="13"/>
      <c r="I39" s="22"/>
      <c r="J39" s="23"/>
      <c r="K39" s="24"/>
      <c r="L39" s="13"/>
      <c r="M39" s="22"/>
      <c r="N39" s="23"/>
      <c r="O39" s="24"/>
      <c r="P39" s="13"/>
      <c r="Q39" s="22"/>
      <c r="R39" s="23"/>
      <c r="S39" s="24"/>
      <c r="T39" s="13"/>
      <c r="U39" s="22"/>
      <c r="V39" s="23"/>
      <c r="W39" s="24"/>
      <c r="X39" s="13"/>
    </row>
    <row r="40" spans="1:24" s="9" customFormat="1" ht="12.6" customHeight="1" thickBot="1" x14ac:dyDescent="0.25">
      <c r="A40" s="22"/>
      <c r="B40" s="23"/>
      <c r="C40" s="24"/>
      <c r="D40" s="13"/>
      <c r="E40" s="22"/>
      <c r="F40" s="23"/>
      <c r="G40" s="24"/>
      <c r="H40" s="13"/>
      <c r="I40" s="22"/>
      <c r="J40" s="23"/>
      <c r="K40" s="24"/>
      <c r="L40" s="13"/>
      <c r="M40" s="22"/>
      <c r="N40" s="23"/>
      <c r="O40" s="24"/>
      <c r="P40" s="13"/>
      <c r="Q40" s="22"/>
      <c r="R40" s="23"/>
      <c r="S40" s="24"/>
      <c r="T40" s="13"/>
      <c r="U40" s="22"/>
      <c r="V40" s="23"/>
      <c r="W40" s="24"/>
      <c r="X40" s="13"/>
    </row>
    <row r="41" spans="1:24" s="9" customFormat="1" ht="15" customHeight="1" thickBot="1" x14ac:dyDescent="0.25">
      <c r="A41" s="151" t="s">
        <v>21</v>
      </c>
      <c r="B41" s="152"/>
      <c r="C41" s="29">
        <f>C5+C18</f>
        <v>16</v>
      </c>
      <c r="D41" s="28">
        <f>D5+D18+D32+D37</f>
        <v>700</v>
      </c>
      <c r="E41" s="151" t="s">
        <v>21</v>
      </c>
      <c r="F41" s="152"/>
      <c r="G41" s="29">
        <f>G5+G18</f>
        <v>16</v>
      </c>
      <c r="H41" s="28">
        <f>H5+H18+H32+H37</f>
        <v>700</v>
      </c>
      <c r="I41" s="151" t="s">
        <v>21</v>
      </c>
      <c r="J41" s="152"/>
      <c r="K41" s="29">
        <f>K5+K18</f>
        <v>17</v>
      </c>
      <c r="L41" s="28">
        <f>L5+L18+L32+L37</f>
        <v>740</v>
      </c>
      <c r="M41" s="151" t="s">
        <v>21</v>
      </c>
      <c r="N41" s="152"/>
      <c r="O41" s="29">
        <f>O5+O18</f>
        <v>17</v>
      </c>
      <c r="P41" s="28">
        <f>P5+P18+P32+P37</f>
        <v>740</v>
      </c>
      <c r="Q41" s="151" t="s">
        <v>21</v>
      </c>
      <c r="R41" s="152"/>
      <c r="S41" s="29">
        <f>S5+S18</f>
        <v>16</v>
      </c>
      <c r="T41" s="28">
        <f>T5+T18+T32+T37</f>
        <v>700</v>
      </c>
      <c r="U41" s="151" t="s">
        <v>21</v>
      </c>
      <c r="V41" s="152"/>
      <c r="W41" s="29">
        <f>W5+W18</f>
        <v>16</v>
      </c>
      <c r="X41" s="28">
        <f>X5+X18+X32+X37</f>
        <v>700</v>
      </c>
    </row>
    <row r="42" spans="1:24" s="9" customFormat="1" ht="12.6" customHeight="1" x14ac:dyDescent="0.2">
      <c r="A42" s="9" t="s">
        <v>187</v>
      </c>
      <c r="C42" s="30"/>
      <c r="D42" s="30"/>
      <c r="G42" s="30"/>
      <c r="H42" s="30"/>
      <c r="K42" s="30"/>
      <c r="L42" s="30"/>
      <c r="M42" s="31" t="s">
        <v>181</v>
      </c>
      <c r="N42" s="9" t="s">
        <v>182</v>
      </c>
      <c r="O42" s="30"/>
      <c r="P42" s="30"/>
      <c r="Q42" s="32">
        <f>C5+G5+K5+O5+S5+W5</f>
        <v>66</v>
      </c>
      <c r="R42" s="9" t="s">
        <v>183</v>
      </c>
      <c r="S42" s="30"/>
      <c r="T42" s="30"/>
      <c r="U42" s="32">
        <f>C18+G18+K18+O18+S18+W18</f>
        <v>32</v>
      </c>
      <c r="W42" s="30"/>
      <c r="X42" s="30"/>
    </row>
    <row r="43" spans="1:24" s="9" customFormat="1" ht="14.1" customHeight="1" x14ac:dyDescent="0.2">
      <c r="C43" s="30"/>
      <c r="D43" s="30"/>
      <c r="G43" s="30"/>
      <c r="H43" s="30"/>
      <c r="K43" s="30"/>
      <c r="L43" s="30"/>
      <c r="O43" s="30"/>
      <c r="P43" s="30"/>
      <c r="S43" s="30"/>
      <c r="T43" s="30"/>
      <c r="W43" s="30"/>
      <c r="X43" s="30"/>
    </row>
    <row r="44" spans="1:24" s="9" customFormat="1" ht="14.1" customHeight="1" x14ac:dyDescent="0.2">
      <c r="C44" s="30"/>
      <c r="D44" s="30"/>
      <c r="G44" s="30"/>
      <c r="H44" s="30"/>
      <c r="K44" s="30"/>
      <c r="L44" s="30"/>
      <c r="O44" s="30"/>
      <c r="P44" s="30"/>
      <c r="S44" s="30"/>
      <c r="T44" s="30"/>
      <c r="W44" s="30"/>
      <c r="X44" s="30"/>
    </row>
    <row r="45" spans="1:24" s="9" customFormat="1" ht="14.1" customHeight="1" x14ac:dyDescent="0.2">
      <c r="C45" s="30"/>
      <c r="D45" s="30"/>
      <c r="G45" s="30"/>
      <c r="H45" s="30"/>
      <c r="K45" s="30"/>
      <c r="L45" s="30"/>
      <c r="O45" s="30"/>
      <c r="P45" s="30"/>
      <c r="S45" s="30"/>
      <c r="T45" s="30"/>
      <c r="W45" s="30"/>
      <c r="X45" s="30"/>
    </row>
    <row r="46" spans="1:24" s="9" customFormat="1" ht="14.1" customHeight="1" x14ac:dyDescent="0.2">
      <c r="C46" s="30"/>
      <c r="D46" s="30"/>
      <c r="G46" s="30"/>
      <c r="H46" s="30"/>
      <c r="K46" s="30"/>
      <c r="L46" s="30"/>
      <c r="O46" s="30"/>
      <c r="P46" s="30"/>
      <c r="S46" s="30"/>
      <c r="T46" s="30"/>
      <c r="W46" s="30"/>
      <c r="X46" s="30"/>
    </row>
    <row r="47" spans="1:24" s="9" customFormat="1" ht="14.1" customHeight="1" x14ac:dyDescent="0.2">
      <c r="C47" s="30"/>
      <c r="D47" s="30"/>
      <c r="G47" s="30"/>
      <c r="H47" s="30"/>
      <c r="K47" s="30"/>
      <c r="L47" s="30"/>
      <c r="O47" s="30"/>
      <c r="P47" s="30"/>
      <c r="S47" s="30"/>
      <c r="T47" s="30"/>
      <c r="W47" s="30"/>
      <c r="X47" s="30"/>
    </row>
    <row r="48" spans="1:24" s="9" customFormat="1" ht="14.1" customHeight="1" x14ac:dyDescent="0.2">
      <c r="C48" s="30"/>
      <c r="D48" s="30"/>
      <c r="G48" s="30"/>
      <c r="H48" s="30"/>
      <c r="K48" s="30"/>
      <c r="L48" s="30"/>
      <c r="O48" s="30"/>
      <c r="P48" s="30"/>
      <c r="S48" s="30"/>
      <c r="T48" s="30"/>
      <c r="W48" s="30"/>
      <c r="X48" s="30"/>
    </row>
  </sheetData>
  <mergeCells count="43">
    <mergeCell ref="U41:V41"/>
    <mergeCell ref="A37:B37"/>
    <mergeCell ref="E37:F37"/>
    <mergeCell ref="I37:J37"/>
    <mergeCell ref="M37:N37"/>
    <mergeCell ref="Q37:R37"/>
    <mergeCell ref="U37:V37"/>
    <mergeCell ref="A41:B41"/>
    <mergeCell ref="E41:F41"/>
    <mergeCell ref="I41:J41"/>
    <mergeCell ref="M41:N41"/>
    <mergeCell ref="Q41:R41"/>
    <mergeCell ref="U32:V32"/>
    <mergeCell ref="A18:B18"/>
    <mergeCell ref="E18:F18"/>
    <mergeCell ref="I18:J18"/>
    <mergeCell ref="M18:N18"/>
    <mergeCell ref="Q18:R18"/>
    <mergeCell ref="U18:V18"/>
    <mergeCell ref="A32:B32"/>
    <mergeCell ref="E32:F32"/>
    <mergeCell ref="I32:J32"/>
    <mergeCell ref="M32:N32"/>
    <mergeCell ref="Q32:R32"/>
    <mergeCell ref="A5:B5"/>
    <mergeCell ref="E5:F5"/>
    <mergeCell ref="I5:J5"/>
    <mergeCell ref="M5:N5"/>
    <mergeCell ref="Q5:R5"/>
    <mergeCell ref="U5:V5"/>
    <mergeCell ref="C3:D3"/>
    <mergeCell ref="G3:H3"/>
    <mergeCell ref="K3:L3"/>
    <mergeCell ref="O3:P3"/>
    <mergeCell ref="S3:T3"/>
    <mergeCell ref="A2:B2"/>
    <mergeCell ref="C2:V2"/>
    <mergeCell ref="W3:X3"/>
    <mergeCell ref="E1:J1"/>
    <mergeCell ref="K1:L1"/>
    <mergeCell ref="M1:N1"/>
    <mergeCell ref="O1:Q1"/>
    <mergeCell ref="S1:X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8"/>
  <sheetViews>
    <sheetView topLeftCell="A17" zoomScale="112" zoomScaleNormal="112" zoomScaleSheetLayoutView="110" workbookViewId="0">
      <selection activeCell="S19" sqref="S19"/>
    </sheetView>
  </sheetViews>
  <sheetFormatPr defaultColWidth="8.75" defaultRowHeight="18" x14ac:dyDescent="0.4"/>
  <cols>
    <col min="1" max="1" width="5.25" style="2" customWidth="1"/>
    <col min="2" max="2" width="12.625" style="2" customWidth="1"/>
    <col min="3" max="4" width="3.125" style="33" customWidth="1"/>
    <col min="5" max="5" width="5.25" style="2" customWidth="1"/>
    <col min="6" max="6" width="12.625" style="2" customWidth="1"/>
    <col min="7" max="8" width="3.125" style="33" customWidth="1"/>
    <col min="9" max="9" width="5.25" style="2" customWidth="1"/>
    <col min="10" max="10" width="12.625" style="2" customWidth="1"/>
    <col min="11" max="11" width="3.125" style="33" customWidth="1"/>
    <col min="12" max="12" width="3.125" style="135" customWidth="1"/>
    <col min="13" max="13" width="5.25" style="2" customWidth="1"/>
    <col min="14" max="14" width="12.625" style="2" customWidth="1"/>
    <col min="15" max="15" width="3.125" style="33" customWidth="1"/>
    <col min="16" max="16" width="3.125" style="135" customWidth="1"/>
    <col min="17" max="17" width="5.25" style="2" customWidth="1"/>
    <col min="18" max="18" width="12.625" style="2" customWidth="1"/>
    <col min="19" max="20" width="3.125" style="33" customWidth="1"/>
    <col min="21" max="21" width="5.25" style="2" customWidth="1"/>
    <col min="22" max="22" width="12.625" style="2" customWidth="1"/>
    <col min="23" max="24" width="3.125" style="33" customWidth="1"/>
    <col min="25" max="39" width="5.625" style="2" customWidth="1"/>
    <col min="40" max="16384" width="8.75" style="2"/>
  </cols>
  <sheetData>
    <row r="1" spans="1:27" x14ac:dyDescent="0.4">
      <c r="A1" s="78" t="s">
        <v>2</v>
      </c>
      <c r="B1" s="78"/>
      <c r="C1" s="78"/>
      <c r="D1" s="1"/>
      <c r="E1" s="144"/>
      <c r="F1" s="144"/>
      <c r="G1" s="144"/>
      <c r="H1" s="144"/>
      <c r="I1" s="144"/>
      <c r="J1" s="144"/>
      <c r="K1" s="140" t="s">
        <v>3</v>
      </c>
      <c r="L1" s="140"/>
      <c r="M1" s="144" t="s">
        <v>185</v>
      </c>
      <c r="N1" s="144"/>
      <c r="O1" s="140" t="s">
        <v>4</v>
      </c>
      <c r="P1" s="140"/>
      <c r="Q1" s="140"/>
      <c r="R1" s="74" t="s">
        <v>186</v>
      </c>
      <c r="S1" s="145" t="s">
        <v>5</v>
      </c>
      <c r="T1" s="145"/>
      <c r="U1" s="145"/>
      <c r="V1" s="145"/>
      <c r="W1" s="145"/>
      <c r="X1" s="145"/>
    </row>
    <row r="2" spans="1:27" ht="18.75" thickBot="1" x14ac:dyDescent="0.45">
      <c r="A2" s="140" t="s">
        <v>6</v>
      </c>
      <c r="B2" s="140"/>
      <c r="C2" s="141" t="s">
        <v>360</v>
      </c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"/>
      <c r="X2" s="1"/>
    </row>
    <row r="3" spans="1:27" x14ac:dyDescent="0.4">
      <c r="A3" s="3" t="s">
        <v>7</v>
      </c>
      <c r="B3" s="4" t="s">
        <v>8</v>
      </c>
      <c r="C3" s="142"/>
      <c r="D3" s="143"/>
      <c r="E3" s="3" t="s">
        <v>7</v>
      </c>
      <c r="F3" s="4" t="s">
        <v>9</v>
      </c>
      <c r="G3" s="142"/>
      <c r="H3" s="143"/>
      <c r="I3" s="3" t="s">
        <v>10</v>
      </c>
      <c r="J3" s="4" t="s">
        <v>8</v>
      </c>
      <c r="K3" s="142"/>
      <c r="L3" s="143"/>
      <c r="M3" s="3" t="s">
        <v>10</v>
      </c>
      <c r="N3" s="4" t="s">
        <v>9</v>
      </c>
      <c r="O3" s="142"/>
      <c r="P3" s="143"/>
      <c r="Q3" s="3" t="s">
        <v>11</v>
      </c>
      <c r="R3" s="4" t="s">
        <v>8</v>
      </c>
      <c r="S3" s="142"/>
      <c r="T3" s="143"/>
      <c r="U3" s="3" t="s">
        <v>11</v>
      </c>
      <c r="V3" s="4" t="s">
        <v>9</v>
      </c>
      <c r="W3" s="142"/>
      <c r="X3" s="143"/>
    </row>
    <row r="4" spans="1:27" s="9" customFormat="1" ht="12.6" customHeight="1" thickBot="1" x14ac:dyDescent="0.25">
      <c r="A4" s="5" t="s">
        <v>12</v>
      </c>
      <c r="B4" s="6" t="s">
        <v>13</v>
      </c>
      <c r="C4" s="72" t="s">
        <v>1</v>
      </c>
      <c r="D4" s="73" t="s">
        <v>0</v>
      </c>
      <c r="E4" s="5" t="s">
        <v>12</v>
      </c>
      <c r="F4" s="6" t="s">
        <v>13</v>
      </c>
      <c r="G4" s="72" t="s">
        <v>1</v>
      </c>
      <c r="H4" s="73" t="s">
        <v>0</v>
      </c>
      <c r="I4" s="5" t="s">
        <v>12</v>
      </c>
      <c r="J4" s="6" t="s">
        <v>13</v>
      </c>
      <c r="K4" s="7" t="s">
        <v>1</v>
      </c>
      <c r="L4" s="8" t="s">
        <v>0</v>
      </c>
      <c r="M4" s="5" t="s">
        <v>12</v>
      </c>
      <c r="N4" s="6" t="s">
        <v>13</v>
      </c>
      <c r="O4" s="72" t="s">
        <v>1</v>
      </c>
      <c r="P4" s="73" t="s">
        <v>0</v>
      </c>
      <c r="Q4" s="5" t="s">
        <v>12</v>
      </c>
      <c r="R4" s="6" t="s">
        <v>13</v>
      </c>
      <c r="S4" s="72" t="s">
        <v>1</v>
      </c>
      <c r="T4" s="73" t="s">
        <v>0</v>
      </c>
      <c r="U4" s="5" t="s">
        <v>12</v>
      </c>
      <c r="V4" s="6" t="s">
        <v>13</v>
      </c>
      <c r="W4" s="72" t="s">
        <v>1</v>
      </c>
      <c r="X4" s="8" t="s">
        <v>0</v>
      </c>
    </row>
    <row r="5" spans="1:27" s="9" customFormat="1" ht="15" customHeight="1" x14ac:dyDescent="0.2">
      <c r="A5" s="146" t="s">
        <v>14</v>
      </c>
      <c r="B5" s="147"/>
      <c r="C5" s="165">
        <f>SUM(C6:C17)</f>
        <v>11</v>
      </c>
      <c r="D5" s="123">
        <f>SUM(D6:D17)</f>
        <v>440</v>
      </c>
      <c r="E5" s="147" t="s">
        <v>14</v>
      </c>
      <c r="F5" s="147"/>
      <c r="G5" s="165">
        <f>SUM(G6:G17)</f>
        <v>11</v>
      </c>
      <c r="H5" s="123">
        <f>SUM(H6:H17)</f>
        <v>440</v>
      </c>
      <c r="I5" s="147" t="s">
        <v>14</v>
      </c>
      <c r="J5" s="147"/>
      <c r="K5" s="81">
        <f>SUM(K6:K17)</f>
        <v>11</v>
      </c>
      <c r="L5" s="82">
        <f>SUM(L6:L17)</f>
        <v>440</v>
      </c>
      <c r="M5" s="146" t="s">
        <v>14</v>
      </c>
      <c r="N5" s="147"/>
      <c r="O5" s="165">
        <f>SUM(O6:O17)</f>
        <v>11</v>
      </c>
      <c r="P5" s="123">
        <f>SUM(P6:P17)</f>
        <v>440</v>
      </c>
      <c r="Q5" s="147" t="s">
        <v>14</v>
      </c>
      <c r="R5" s="147"/>
      <c r="S5" s="79">
        <f>SUM(S6:S17)</f>
        <v>11</v>
      </c>
      <c r="T5" s="80">
        <f>SUM(T6:T17)</f>
        <v>440</v>
      </c>
      <c r="U5" s="147" t="s">
        <v>14</v>
      </c>
      <c r="V5" s="147"/>
      <c r="W5" s="79">
        <f>SUM(W6:W17)</f>
        <v>11</v>
      </c>
      <c r="X5" s="26">
        <f>SUM(X6:X17)</f>
        <v>440</v>
      </c>
    </row>
    <row r="6" spans="1:27" s="9" customFormat="1" ht="12.6" customHeight="1" x14ac:dyDescent="0.2">
      <c r="B6" s="11"/>
      <c r="C6" s="168"/>
      <c r="D6" s="72"/>
      <c r="E6" s="71"/>
      <c r="F6" s="11"/>
      <c r="G6" s="72"/>
      <c r="H6" s="175"/>
      <c r="I6" s="71"/>
      <c r="J6" s="11"/>
      <c r="K6" s="168"/>
      <c r="L6" s="72"/>
      <c r="M6" s="71"/>
      <c r="N6" s="11"/>
      <c r="O6" s="72"/>
      <c r="P6" s="72"/>
      <c r="Q6" s="71"/>
      <c r="R6" s="11"/>
      <c r="S6" s="12"/>
      <c r="T6" s="12"/>
      <c r="U6" s="71"/>
      <c r="V6" s="11"/>
      <c r="W6" s="12"/>
      <c r="X6" s="72"/>
      <c r="AA6" s="77"/>
    </row>
    <row r="7" spans="1:27" s="9" customFormat="1" ht="12.6" customHeight="1" x14ac:dyDescent="0.2">
      <c r="A7" s="77" t="s">
        <v>190</v>
      </c>
      <c r="B7" s="11" t="s">
        <v>191</v>
      </c>
      <c r="C7" s="169">
        <v>1.5</v>
      </c>
      <c r="D7" s="12">
        <v>60</v>
      </c>
      <c r="E7" s="77" t="s">
        <v>219</v>
      </c>
      <c r="F7" s="11" t="s">
        <v>220</v>
      </c>
      <c r="G7" s="12">
        <v>1.5</v>
      </c>
      <c r="H7" s="176">
        <v>60</v>
      </c>
      <c r="I7" s="71" t="s">
        <v>249</v>
      </c>
      <c r="J7" s="11" t="s">
        <v>251</v>
      </c>
      <c r="K7" s="169">
        <v>1.5</v>
      </c>
      <c r="L7" s="12">
        <v>60</v>
      </c>
      <c r="M7" s="71" t="s">
        <v>282</v>
      </c>
      <c r="N7" s="11" t="s">
        <v>283</v>
      </c>
      <c r="O7" s="12">
        <v>1.5</v>
      </c>
      <c r="P7" s="12">
        <v>60</v>
      </c>
      <c r="Q7" s="77" t="s">
        <v>306</v>
      </c>
      <c r="R7" s="11" t="s">
        <v>307</v>
      </c>
      <c r="S7" s="12">
        <v>1.5</v>
      </c>
      <c r="T7" s="12">
        <v>60</v>
      </c>
      <c r="U7" s="77" t="s">
        <v>334</v>
      </c>
      <c r="V7" s="11" t="s">
        <v>343</v>
      </c>
      <c r="W7" s="12">
        <v>1.5</v>
      </c>
      <c r="X7" s="12">
        <v>60</v>
      </c>
      <c r="AA7" s="77"/>
    </row>
    <row r="8" spans="1:27" s="9" customFormat="1" ht="12.6" customHeight="1" x14ac:dyDescent="0.2">
      <c r="A8" s="77" t="s">
        <v>192</v>
      </c>
      <c r="B8" s="11" t="s">
        <v>193</v>
      </c>
      <c r="C8" s="169">
        <v>1.5</v>
      </c>
      <c r="D8" s="12">
        <v>60</v>
      </c>
      <c r="E8" s="77" t="s">
        <v>221</v>
      </c>
      <c r="F8" s="11" t="s">
        <v>222</v>
      </c>
      <c r="G8" s="12">
        <v>1.5</v>
      </c>
      <c r="H8" s="176">
        <v>60</v>
      </c>
      <c r="I8" s="71" t="s">
        <v>253</v>
      </c>
      <c r="J8" s="11" t="s">
        <v>252</v>
      </c>
      <c r="K8" s="169">
        <v>1.5</v>
      </c>
      <c r="L8" s="12">
        <v>60</v>
      </c>
      <c r="M8" s="71" t="s">
        <v>284</v>
      </c>
      <c r="N8" s="11" t="s">
        <v>285</v>
      </c>
      <c r="O8" s="12">
        <v>1.5</v>
      </c>
      <c r="P8" s="12">
        <v>60</v>
      </c>
      <c r="Q8" s="77" t="s">
        <v>308</v>
      </c>
      <c r="R8" s="11" t="s">
        <v>309</v>
      </c>
      <c r="S8" s="12">
        <v>1.5</v>
      </c>
      <c r="T8" s="12">
        <v>60</v>
      </c>
      <c r="U8" s="77" t="s">
        <v>335</v>
      </c>
      <c r="V8" s="11" t="s">
        <v>344</v>
      </c>
      <c r="W8" s="12">
        <v>1.5</v>
      </c>
      <c r="X8" s="12">
        <v>60</v>
      </c>
      <c r="AA8" s="77" t="s">
        <v>250</v>
      </c>
    </row>
    <row r="9" spans="1:27" s="9" customFormat="1" ht="12.6" customHeight="1" x14ac:dyDescent="0.2">
      <c r="A9" s="77" t="s">
        <v>194</v>
      </c>
      <c r="B9" s="11" t="s">
        <v>195</v>
      </c>
      <c r="C9" s="169">
        <v>1.5</v>
      </c>
      <c r="D9" s="12">
        <v>60</v>
      </c>
      <c r="E9" s="77" t="s">
        <v>223</v>
      </c>
      <c r="F9" s="11" t="s">
        <v>224</v>
      </c>
      <c r="G9" s="12">
        <v>1.5</v>
      </c>
      <c r="H9" s="176">
        <v>60</v>
      </c>
      <c r="I9" s="71" t="s">
        <v>254</v>
      </c>
      <c r="J9" s="11" t="s">
        <v>256</v>
      </c>
      <c r="K9" s="169">
        <v>1.5</v>
      </c>
      <c r="L9" s="12">
        <v>60</v>
      </c>
      <c r="M9" s="71" t="s">
        <v>286</v>
      </c>
      <c r="N9" s="11" t="s">
        <v>287</v>
      </c>
      <c r="O9" s="12">
        <v>1.5</v>
      </c>
      <c r="P9" s="12">
        <v>60</v>
      </c>
      <c r="Q9" s="77" t="s">
        <v>310</v>
      </c>
      <c r="R9" s="11" t="s">
        <v>311</v>
      </c>
      <c r="S9" s="12">
        <v>1.5</v>
      </c>
      <c r="T9" s="12">
        <v>60</v>
      </c>
      <c r="U9" s="77" t="s">
        <v>336</v>
      </c>
      <c r="V9" s="11" t="s">
        <v>345</v>
      </c>
      <c r="W9" s="12">
        <v>1.5</v>
      </c>
      <c r="X9" s="12">
        <v>60</v>
      </c>
      <c r="AA9" s="77" t="s">
        <v>255</v>
      </c>
    </row>
    <row r="10" spans="1:27" s="9" customFormat="1" ht="12.6" customHeight="1" x14ac:dyDescent="0.4">
      <c r="A10" s="77" t="s">
        <v>196</v>
      </c>
      <c r="B10" s="11" t="s">
        <v>197</v>
      </c>
      <c r="C10" s="169">
        <v>1.5</v>
      </c>
      <c r="D10" s="12">
        <v>60</v>
      </c>
      <c r="E10" s="77" t="s">
        <v>225</v>
      </c>
      <c r="F10" s="11" t="s">
        <v>226</v>
      </c>
      <c r="G10" s="173">
        <v>1.5</v>
      </c>
      <c r="H10" s="176">
        <v>60</v>
      </c>
      <c r="I10" s="71" t="s">
        <v>257</v>
      </c>
      <c r="J10" s="11" t="s">
        <v>258</v>
      </c>
      <c r="K10" s="169">
        <v>1.5</v>
      </c>
      <c r="L10" s="12">
        <v>60</v>
      </c>
      <c r="M10" s="71" t="s">
        <v>288</v>
      </c>
      <c r="N10" s="11" t="s">
        <v>258</v>
      </c>
      <c r="O10" s="12">
        <v>1.5</v>
      </c>
      <c r="P10" s="12">
        <v>60</v>
      </c>
      <c r="Q10" s="77" t="s">
        <v>312</v>
      </c>
      <c r="R10" s="11" t="s">
        <v>197</v>
      </c>
      <c r="S10" s="12">
        <v>1.5</v>
      </c>
      <c r="T10" s="12">
        <v>60</v>
      </c>
      <c r="U10" s="77" t="s">
        <v>337</v>
      </c>
      <c r="V10" s="11" t="s">
        <v>197</v>
      </c>
      <c r="W10" s="12">
        <v>1.5</v>
      </c>
      <c r="X10" s="12">
        <v>60</v>
      </c>
      <c r="AA10" s="77"/>
    </row>
    <row r="11" spans="1:27" s="9" customFormat="1" ht="12.6" customHeight="1" x14ac:dyDescent="0.2">
      <c r="A11" s="77" t="s">
        <v>189</v>
      </c>
      <c r="B11" s="11"/>
      <c r="C11" s="169"/>
      <c r="D11" s="12"/>
      <c r="E11" s="77" t="s">
        <v>227</v>
      </c>
      <c r="F11" s="11" t="s">
        <v>228</v>
      </c>
      <c r="G11" s="12"/>
      <c r="H11" s="176"/>
      <c r="I11" s="71"/>
      <c r="J11" s="11" t="s">
        <v>259</v>
      </c>
      <c r="K11" s="169"/>
      <c r="L11" s="12"/>
      <c r="M11" s="71"/>
      <c r="N11" s="11" t="s">
        <v>289</v>
      </c>
      <c r="O11" s="12"/>
      <c r="P11" s="12"/>
      <c r="Q11" s="77" t="s">
        <v>313</v>
      </c>
      <c r="R11" s="11" t="s">
        <v>314</v>
      </c>
      <c r="S11" s="12"/>
      <c r="T11" s="113"/>
      <c r="U11" s="77" t="s">
        <v>313</v>
      </c>
      <c r="V11" s="11" t="s">
        <v>346</v>
      </c>
      <c r="W11" s="12"/>
      <c r="X11" s="113"/>
      <c r="AA11" s="77" t="s">
        <v>255</v>
      </c>
    </row>
    <row r="12" spans="1:27" s="9" customFormat="1" ht="12.6" customHeight="1" x14ac:dyDescent="0.2">
      <c r="A12" s="77" t="s">
        <v>198</v>
      </c>
      <c r="B12" s="11" t="s">
        <v>199</v>
      </c>
      <c r="C12" s="169">
        <v>0.5</v>
      </c>
      <c r="D12" s="12">
        <v>20</v>
      </c>
      <c r="E12" s="77" t="s">
        <v>229</v>
      </c>
      <c r="F12" s="11" t="s">
        <v>230</v>
      </c>
      <c r="G12" s="12">
        <v>0.5</v>
      </c>
      <c r="H12" s="176">
        <v>20</v>
      </c>
      <c r="I12" s="71" t="s">
        <v>261</v>
      </c>
      <c r="J12" s="11" t="s">
        <v>260</v>
      </c>
      <c r="K12" s="169">
        <v>0.5</v>
      </c>
      <c r="L12" s="12">
        <v>20</v>
      </c>
      <c r="M12" s="71" t="s">
        <v>290</v>
      </c>
      <c r="N12" s="11" t="s">
        <v>291</v>
      </c>
      <c r="O12" s="12">
        <v>0.5</v>
      </c>
      <c r="P12" s="12">
        <v>20</v>
      </c>
      <c r="Q12" s="77" t="s">
        <v>315</v>
      </c>
      <c r="R12" s="11" t="s">
        <v>316</v>
      </c>
      <c r="S12" s="12">
        <v>0.5</v>
      </c>
      <c r="T12" s="12">
        <v>20</v>
      </c>
      <c r="U12" s="77" t="s">
        <v>338</v>
      </c>
      <c r="V12" s="11" t="s">
        <v>347</v>
      </c>
      <c r="W12" s="12">
        <v>0.5</v>
      </c>
      <c r="X12" s="12">
        <v>20</v>
      </c>
      <c r="AA12" s="77" t="s">
        <v>227</v>
      </c>
    </row>
    <row r="13" spans="1:27" s="9" customFormat="1" ht="12.6" customHeight="1" x14ac:dyDescent="0.2">
      <c r="A13" s="77" t="s">
        <v>206</v>
      </c>
      <c r="B13" s="11" t="s">
        <v>38</v>
      </c>
      <c r="C13" s="169">
        <v>1</v>
      </c>
      <c r="D13" s="12">
        <v>40</v>
      </c>
      <c r="E13" s="77" t="s">
        <v>231</v>
      </c>
      <c r="F13" s="11" t="s">
        <v>232</v>
      </c>
      <c r="G13" s="12">
        <v>1</v>
      </c>
      <c r="H13" s="176">
        <v>40</v>
      </c>
      <c r="I13" s="77" t="s">
        <v>262</v>
      </c>
      <c r="J13" s="11" t="s">
        <v>266</v>
      </c>
      <c r="K13" s="169">
        <v>1</v>
      </c>
      <c r="L13" s="12">
        <v>40</v>
      </c>
      <c r="M13" s="77" t="s">
        <v>292</v>
      </c>
      <c r="N13" s="11" t="s">
        <v>293</v>
      </c>
      <c r="O13" s="12">
        <v>1</v>
      </c>
      <c r="P13" s="12">
        <v>40</v>
      </c>
      <c r="Q13" s="77" t="s">
        <v>317</v>
      </c>
      <c r="R13" s="11" t="s">
        <v>318</v>
      </c>
      <c r="S13" s="12">
        <v>1</v>
      </c>
      <c r="T13" s="12">
        <v>40</v>
      </c>
      <c r="U13" s="77" t="s">
        <v>339</v>
      </c>
      <c r="V13" s="11" t="s">
        <v>348</v>
      </c>
      <c r="W13" s="12">
        <v>1</v>
      </c>
      <c r="X13" s="12">
        <v>40</v>
      </c>
      <c r="AA13" s="77"/>
    </row>
    <row r="14" spans="1:27" s="9" customFormat="1" ht="12.6" customHeight="1" x14ac:dyDescent="0.2">
      <c r="A14" s="77" t="s">
        <v>200</v>
      </c>
      <c r="B14" s="11" t="s">
        <v>201</v>
      </c>
      <c r="C14" s="169">
        <v>1</v>
      </c>
      <c r="D14" s="12">
        <v>40</v>
      </c>
      <c r="E14" s="77" t="s">
        <v>233</v>
      </c>
      <c r="F14" s="11" t="s">
        <v>234</v>
      </c>
      <c r="G14" s="12">
        <v>1</v>
      </c>
      <c r="H14" s="176">
        <v>40</v>
      </c>
      <c r="I14" s="71" t="s">
        <v>263</v>
      </c>
      <c r="J14" s="11" t="s">
        <v>267</v>
      </c>
      <c r="K14" s="169">
        <v>1</v>
      </c>
      <c r="L14" s="12">
        <v>40</v>
      </c>
      <c r="M14" s="71" t="s">
        <v>294</v>
      </c>
      <c r="N14" s="11" t="s">
        <v>295</v>
      </c>
      <c r="O14" s="12">
        <v>1</v>
      </c>
      <c r="P14" s="12">
        <v>40</v>
      </c>
      <c r="Q14" s="77" t="s">
        <v>319</v>
      </c>
      <c r="R14" s="11" t="s">
        <v>320</v>
      </c>
      <c r="S14" s="12">
        <v>1</v>
      </c>
      <c r="T14" s="12">
        <v>40</v>
      </c>
      <c r="U14" s="77" t="s">
        <v>340</v>
      </c>
      <c r="V14" s="11" t="s">
        <v>349</v>
      </c>
      <c r="W14" s="12">
        <v>1</v>
      </c>
      <c r="X14" s="12">
        <v>40</v>
      </c>
    </row>
    <row r="15" spans="1:27" s="9" customFormat="1" ht="15.75" customHeight="1" x14ac:dyDescent="0.2">
      <c r="A15" s="77" t="s">
        <v>202</v>
      </c>
      <c r="B15" s="11" t="s">
        <v>203</v>
      </c>
      <c r="C15" s="169">
        <v>1</v>
      </c>
      <c r="D15" s="12">
        <v>40</v>
      </c>
      <c r="E15" s="77" t="s">
        <v>235</v>
      </c>
      <c r="F15" s="11" t="s">
        <v>236</v>
      </c>
      <c r="G15" s="12">
        <v>1</v>
      </c>
      <c r="H15" s="176">
        <v>40</v>
      </c>
      <c r="I15" s="71" t="s">
        <v>264</v>
      </c>
      <c r="J15" s="11" t="s">
        <v>268</v>
      </c>
      <c r="K15" s="169">
        <v>1</v>
      </c>
      <c r="L15" s="12">
        <v>40</v>
      </c>
      <c r="M15" s="71" t="s">
        <v>296</v>
      </c>
      <c r="N15" s="11" t="s">
        <v>297</v>
      </c>
      <c r="O15" s="12">
        <v>1</v>
      </c>
      <c r="P15" s="12">
        <v>40</v>
      </c>
      <c r="Q15" s="77" t="s">
        <v>321</v>
      </c>
      <c r="R15" s="11" t="s">
        <v>322</v>
      </c>
      <c r="S15" s="12">
        <v>1</v>
      </c>
      <c r="T15" s="12">
        <v>40</v>
      </c>
      <c r="U15" s="77" t="s">
        <v>341</v>
      </c>
      <c r="V15" s="11" t="s">
        <v>350</v>
      </c>
      <c r="W15" s="12">
        <v>1</v>
      </c>
      <c r="X15" s="12">
        <v>40</v>
      </c>
      <c r="AA15" s="77" t="s">
        <v>255</v>
      </c>
    </row>
    <row r="16" spans="1:27" s="9" customFormat="1" ht="15.75" customHeight="1" x14ac:dyDescent="0.4">
      <c r="A16" s="2" t="s">
        <v>204</v>
      </c>
      <c r="B16" s="11" t="s">
        <v>205</v>
      </c>
      <c r="C16" s="170">
        <v>1.5</v>
      </c>
      <c r="D16" s="167">
        <v>60</v>
      </c>
      <c r="E16" s="76" t="s">
        <v>237</v>
      </c>
      <c r="F16" s="11" t="s">
        <v>238</v>
      </c>
      <c r="G16" s="173">
        <v>1.5</v>
      </c>
      <c r="H16" s="182">
        <v>60</v>
      </c>
      <c r="I16" s="71" t="s">
        <v>265</v>
      </c>
      <c r="J16" s="11" t="s">
        <v>269</v>
      </c>
      <c r="K16" s="181">
        <v>1.5</v>
      </c>
      <c r="L16" s="12">
        <v>60</v>
      </c>
      <c r="M16" s="71" t="s">
        <v>298</v>
      </c>
      <c r="N16" s="11" t="s">
        <v>299</v>
      </c>
      <c r="O16" s="180">
        <v>1.5</v>
      </c>
      <c r="P16" s="12">
        <v>60</v>
      </c>
      <c r="Q16" s="2" t="s">
        <v>323</v>
      </c>
      <c r="R16" s="11" t="s">
        <v>324</v>
      </c>
      <c r="S16" s="173">
        <v>1.5</v>
      </c>
      <c r="T16" s="12">
        <v>60</v>
      </c>
      <c r="U16" s="2" t="s">
        <v>342</v>
      </c>
      <c r="V16" s="11" t="s">
        <v>351</v>
      </c>
      <c r="W16" s="173">
        <v>1.5</v>
      </c>
      <c r="X16" s="12">
        <v>60</v>
      </c>
      <c r="AA16" s="77"/>
    </row>
    <row r="17" spans="1:27" s="9" customFormat="1" ht="12.6" customHeight="1" x14ac:dyDescent="0.4">
      <c r="A17" s="10"/>
      <c r="B17" s="11"/>
      <c r="C17" s="171"/>
      <c r="D17" s="18"/>
      <c r="E17" s="71"/>
      <c r="F17" s="11"/>
      <c r="G17" s="18"/>
      <c r="H17" s="178"/>
      <c r="I17" s="71"/>
      <c r="J17" s="11"/>
      <c r="K17" s="171"/>
      <c r="L17" s="18"/>
      <c r="M17" s="71"/>
      <c r="N17" s="11"/>
      <c r="O17" s="18"/>
      <c r="P17" s="18"/>
      <c r="Q17" s="71"/>
      <c r="R17" s="11"/>
      <c r="S17" s="18"/>
      <c r="T17" s="18"/>
      <c r="U17" s="71"/>
      <c r="V17" s="11"/>
      <c r="W17" s="18"/>
      <c r="X17" s="18"/>
      <c r="AA17" s="76" t="s">
        <v>250</v>
      </c>
    </row>
    <row r="18" spans="1:27" s="9" customFormat="1" ht="15" customHeight="1" x14ac:dyDescent="0.2">
      <c r="A18" s="185" t="s">
        <v>15</v>
      </c>
      <c r="B18" s="186"/>
      <c r="C18" s="81">
        <f>SUM(C19:C31)</f>
        <v>5</v>
      </c>
      <c r="D18" s="82">
        <f>SUM(D19:D31)</f>
        <v>200</v>
      </c>
      <c r="E18" s="150" t="s">
        <v>15</v>
      </c>
      <c r="F18" s="150"/>
      <c r="G18" s="81">
        <f>SUM(G19:G31)</f>
        <v>6</v>
      </c>
      <c r="H18" s="82">
        <f>SUM(H19:H31)</f>
        <v>240</v>
      </c>
      <c r="I18" s="150" t="s">
        <v>15</v>
      </c>
      <c r="J18" s="150"/>
      <c r="K18" s="81">
        <f>SUM(K19:K31)</f>
        <v>6</v>
      </c>
      <c r="L18" s="82">
        <f>SUM(L19:L31)</f>
        <v>240</v>
      </c>
      <c r="M18" s="150" t="s">
        <v>15</v>
      </c>
      <c r="N18" s="150"/>
      <c r="O18" s="81">
        <f>SUM(O19:O31)</f>
        <v>6</v>
      </c>
      <c r="P18" s="82">
        <f>SUM(P19:P31)</f>
        <v>240</v>
      </c>
      <c r="Q18" s="150" t="s">
        <v>15</v>
      </c>
      <c r="R18" s="150"/>
      <c r="S18" s="81">
        <f>SUM(S19:S31)</f>
        <v>5</v>
      </c>
      <c r="T18" s="82">
        <f>SUM(T19:T31)</f>
        <v>200</v>
      </c>
      <c r="U18" s="150" t="s">
        <v>15</v>
      </c>
      <c r="V18" s="150"/>
      <c r="W18" s="81">
        <f>SUM(W19:W31)</f>
        <v>5</v>
      </c>
      <c r="X18" s="82">
        <f>SUM(X19:X31)</f>
        <v>200</v>
      </c>
      <c r="AA18" s="77"/>
    </row>
    <row r="19" spans="1:27" s="9" customFormat="1" ht="12.6" customHeight="1" x14ac:dyDescent="0.2">
      <c r="A19" s="10"/>
      <c r="B19" s="11"/>
      <c r="C19" s="72"/>
      <c r="D19" s="72"/>
      <c r="E19" s="71"/>
      <c r="F19" s="11"/>
      <c r="G19" s="72"/>
      <c r="H19" s="72"/>
      <c r="I19" s="71"/>
      <c r="J19" s="11"/>
      <c r="K19" s="72"/>
      <c r="L19" s="72"/>
      <c r="M19" s="71"/>
      <c r="N19" s="11"/>
      <c r="O19" s="72"/>
      <c r="P19" s="72"/>
      <c r="Q19" s="71"/>
      <c r="R19" s="11"/>
      <c r="S19" s="72"/>
      <c r="T19" s="72"/>
      <c r="U19" s="71"/>
      <c r="V19" s="11"/>
      <c r="W19" s="72"/>
      <c r="X19" s="72"/>
      <c r="AA19" s="77"/>
    </row>
    <row r="20" spans="1:27" s="9" customFormat="1" ht="12.6" customHeight="1" x14ac:dyDescent="0.2">
      <c r="A20" s="77" t="s">
        <v>207</v>
      </c>
      <c r="B20" s="11" t="s">
        <v>208</v>
      </c>
      <c r="C20" s="12">
        <v>0.5</v>
      </c>
      <c r="D20" s="12">
        <v>20</v>
      </c>
      <c r="E20" s="77" t="s">
        <v>239</v>
      </c>
      <c r="F20" s="11" t="s">
        <v>240</v>
      </c>
      <c r="G20" s="179">
        <v>0.5</v>
      </c>
      <c r="H20" s="179">
        <v>20</v>
      </c>
      <c r="I20" s="77" t="s">
        <v>270</v>
      </c>
      <c r="J20" s="11" t="s">
        <v>271</v>
      </c>
      <c r="K20" s="12">
        <v>0.5</v>
      </c>
      <c r="L20" s="12">
        <v>20</v>
      </c>
      <c r="M20" s="77" t="s">
        <v>300</v>
      </c>
      <c r="N20" s="11" t="s">
        <v>271</v>
      </c>
      <c r="O20" s="12">
        <v>0.5</v>
      </c>
      <c r="P20" s="12">
        <v>20</v>
      </c>
      <c r="Q20" s="77">
        <v>23201</v>
      </c>
      <c r="R20" s="11" t="s">
        <v>325</v>
      </c>
      <c r="S20" s="12">
        <v>0.5</v>
      </c>
      <c r="T20" s="12">
        <v>20</v>
      </c>
      <c r="U20" s="77">
        <v>23202</v>
      </c>
      <c r="V20" s="11" t="s">
        <v>356</v>
      </c>
      <c r="W20" s="12">
        <v>0.5</v>
      </c>
      <c r="X20" s="12">
        <v>20</v>
      </c>
      <c r="AA20" s="77"/>
    </row>
    <row r="21" spans="1:27" s="9" customFormat="1" ht="12.6" customHeight="1" x14ac:dyDescent="0.2">
      <c r="A21" s="77" t="s">
        <v>209</v>
      </c>
      <c r="B21" s="11" t="s">
        <v>210</v>
      </c>
      <c r="C21" s="12">
        <v>2</v>
      </c>
      <c r="D21" s="12">
        <v>80</v>
      </c>
      <c r="E21" s="77" t="s">
        <v>241</v>
      </c>
      <c r="F21" s="11" t="s">
        <v>242</v>
      </c>
      <c r="G21" s="179">
        <v>2</v>
      </c>
      <c r="H21" s="179">
        <v>80</v>
      </c>
      <c r="I21" s="77" t="s">
        <v>272</v>
      </c>
      <c r="J21" s="11" t="s">
        <v>273</v>
      </c>
      <c r="K21" s="12">
        <v>2</v>
      </c>
      <c r="L21" s="12">
        <v>80</v>
      </c>
      <c r="M21" s="77" t="s">
        <v>301</v>
      </c>
      <c r="N21" s="11" t="s">
        <v>273</v>
      </c>
      <c r="O21" s="12">
        <v>2</v>
      </c>
      <c r="P21" s="12">
        <v>80</v>
      </c>
      <c r="Q21" s="77" t="s">
        <v>326</v>
      </c>
      <c r="R21" s="11" t="s">
        <v>327</v>
      </c>
      <c r="S21" s="12">
        <v>2</v>
      </c>
      <c r="T21" s="12">
        <v>80</v>
      </c>
      <c r="U21" s="77" t="s">
        <v>352</v>
      </c>
      <c r="V21" s="11" t="s">
        <v>357</v>
      </c>
      <c r="W21" s="12">
        <v>2</v>
      </c>
      <c r="X21" s="12">
        <v>80</v>
      </c>
      <c r="AA21" s="77"/>
    </row>
    <row r="22" spans="1:27" s="9" customFormat="1" ht="12.6" customHeight="1" x14ac:dyDescent="0.2">
      <c r="A22" s="77" t="s">
        <v>211</v>
      </c>
      <c r="B22" s="11" t="s">
        <v>212</v>
      </c>
      <c r="C22" s="12">
        <v>0.5</v>
      </c>
      <c r="D22" s="12">
        <v>20</v>
      </c>
      <c r="E22" s="77" t="s">
        <v>243</v>
      </c>
      <c r="F22" s="11" t="s">
        <v>244</v>
      </c>
      <c r="G22" s="179">
        <v>0.5</v>
      </c>
      <c r="H22" s="179">
        <v>20</v>
      </c>
      <c r="I22" s="77" t="s">
        <v>274</v>
      </c>
      <c r="J22" s="11" t="s">
        <v>275</v>
      </c>
      <c r="K22" s="12">
        <v>0.5</v>
      </c>
      <c r="L22" s="12">
        <v>20</v>
      </c>
      <c r="M22" s="77" t="s">
        <v>302</v>
      </c>
      <c r="N22" s="11" t="s">
        <v>275</v>
      </c>
      <c r="O22" s="12">
        <v>0.5</v>
      </c>
      <c r="P22" s="12">
        <v>20</v>
      </c>
      <c r="Q22" s="77" t="s">
        <v>328</v>
      </c>
      <c r="R22" s="11" t="s">
        <v>329</v>
      </c>
      <c r="S22" s="12">
        <v>0.5</v>
      </c>
      <c r="T22" s="12">
        <v>20</v>
      </c>
      <c r="U22" s="77" t="s">
        <v>353</v>
      </c>
      <c r="V22" s="11" t="s">
        <v>358</v>
      </c>
      <c r="W22" s="12">
        <v>0.5</v>
      </c>
      <c r="X22" s="12">
        <v>20</v>
      </c>
      <c r="AA22" s="77"/>
    </row>
    <row r="23" spans="1:27" s="9" customFormat="1" ht="12.6" customHeight="1" x14ac:dyDescent="0.2">
      <c r="A23" s="77" t="s">
        <v>213</v>
      </c>
      <c r="B23" s="11" t="s">
        <v>214</v>
      </c>
      <c r="C23" s="12">
        <v>1</v>
      </c>
      <c r="D23" s="12">
        <v>40</v>
      </c>
      <c r="E23" s="77" t="s">
        <v>245</v>
      </c>
      <c r="F23" s="11" t="s">
        <v>246</v>
      </c>
      <c r="G23" s="179">
        <v>1</v>
      </c>
      <c r="H23" s="179">
        <v>40</v>
      </c>
      <c r="I23" s="77" t="s">
        <v>276</v>
      </c>
      <c r="J23" s="11" t="s">
        <v>277</v>
      </c>
      <c r="K23" s="12">
        <v>1</v>
      </c>
      <c r="L23" s="12">
        <v>40</v>
      </c>
      <c r="M23" s="77" t="s">
        <v>303</v>
      </c>
      <c r="N23" s="11" t="s">
        <v>277</v>
      </c>
      <c r="O23" s="12">
        <v>1</v>
      </c>
      <c r="P23" s="12">
        <v>40</v>
      </c>
      <c r="Q23" s="77" t="s">
        <v>330</v>
      </c>
      <c r="R23" s="11" t="s">
        <v>331</v>
      </c>
      <c r="S23" s="12">
        <v>1</v>
      </c>
      <c r="T23" s="12">
        <v>40</v>
      </c>
      <c r="U23" s="77" t="s">
        <v>354</v>
      </c>
      <c r="V23" s="11" t="s">
        <v>359</v>
      </c>
      <c r="W23" s="12">
        <v>1</v>
      </c>
      <c r="X23" s="12">
        <v>40</v>
      </c>
      <c r="AA23" s="77"/>
    </row>
    <row r="24" spans="1:27" s="9" customFormat="1" ht="12.6" customHeight="1" x14ac:dyDescent="0.4">
      <c r="A24" s="76" t="s">
        <v>215</v>
      </c>
      <c r="B24" s="11" t="s">
        <v>216</v>
      </c>
      <c r="C24" s="173">
        <v>1</v>
      </c>
      <c r="D24" s="173">
        <v>40</v>
      </c>
      <c r="E24" s="2" t="s">
        <v>247</v>
      </c>
      <c r="F24" s="11" t="s">
        <v>248</v>
      </c>
      <c r="G24" s="179">
        <v>1</v>
      </c>
      <c r="H24" s="179">
        <v>40</v>
      </c>
      <c r="I24" s="77" t="s">
        <v>278</v>
      </c>
      <c r="J24" s="11" t="s">
        <v>279</v>
      </c>
      <c r="K24" s="12">
        <v>1</v>
      </c>
      <c r="L24" s="12">
        <v>40</v>
      </c>
      <c r="M24" s="77" t="s">
        <v>304</v>
      </c>
      <c r="N24" s="11" t="s">
        <v>279</v>
      </c>
      <c r="O24" s="12">
        <v>1</v>
      </c>
      <c r="P24" s="12">
        <v>40</v>
      </c>
      <c r="Q24" s="2" t="s">
        <v>332</v>
      </c>
      <c r="R24" s="11" t="s">
        <v>333</v>
      </c>
      <c r="S24" s="167">
        <v>1</v>
      </c>
      <c r="T24" s="167">
        <v>40</v>
      </c>
      <c r="U24" s="2" t="s">
        <v>355</v>
      </c>
      <c r="V24" s="11" t="s">
        <v>366</v>
      </c>
      <c r="W24" s="167">
        <v>1</v>
      </c>
      <c r="X24" s="167">
        <v>40</v>
      </c>
      <c r="AA24" s="77"/>
    </row>
    <row r="25" spans="1:27" s="9" customFormat="1" ht="12.6" customHeight="1" x14ac:dyDescent="0.4">
      <c r="A25" s="10"/>
      <c r="B25" s="11"/>
      <c r="C25" s="12"/>
      <c r="D25" s="12"/>
      <c r="E25" s="37" t="s">
        <v>305</v>
      </c>
      <c r="F25" s="11" t="s">
        <v>281</v>
      </c>
      <c r="G25" s="173">
        <v>1</v>
      </c>
      <c r="H25" s="173">
        <v>40</v>
      </c>
      <c r="I25" s="37" t="s">
        <v>280</v>
      </c>
      <c r="J25" s="11" t="s">
        <v>281</v>
      </c>
      <c r="K25" s="167">
        <v>1</v>
      </c>
      <c r="L25" s="167">
        <v>40</v>
      </c>
      <c r="M25" s="37" t="s">
        <v>305</v>
      </c>
      <c r="N25" s="11" t="s">
        <v>365</v>
      </c>
      <c r="O25" s="173">
        <v>1</v>
      </c>
      <c r="P25" s="173">
        <v>40</v>
      </c>
      <c r="Q25" s="71"/>
      <c r="R25" s="11"/>
      <c r="S25" s="12"/>
      <c r="T25" s="12"/>
      <c r="U25" s="71"/>
      <c r="V25" s="11"/>
      <c r="W25" s="12"/>
      <c r="X25" s="12"/>
      <c r="AA25" s="77"/>
    </row>
    <row r="26" spans="1:27" s="9" customFormat="1" ht="12.6" customHeight="1" x14ac:dyDescent="0.2">
      <c r="A26" s="10"/>
      <c r="B26" s="11"/>
      <c r="C26" s="12"/>
      <c r="D26" s="12"/>
      <c r="E26" s="71"/>
      <c r="F26" s="11"/>
      <c r="G26" s="12"/>
      <c r="H26" s="12"/>
      <c r="I26" s="71"/>
      <c r="J26" s="11"/>
      <c r="K26" s="12"/>
      <c r="L26" s="12"/>
      <c r="M26" s="71"/>
      <c r="N26" s="11"/>
      <c r="O26" s="12"/>
      <c r="P26" s="12"/>
      <c r="Q26" s="71"/>
      <c r="R26" s="11"/>
      <c r="S26" s="12"/>
      <c r="T26" s="12"/>
      <c r="U26" s="71"/>
      <c r="V26" s="11"/>
      <c r="W26" s="12"/>
      <c r="X26" s="12"/>
      <c r="AA26" s="77"/>
    </row>
    <row r="27" spans="1:27" s="9" customFormat="1" ht="12.6" customHeight="1" x14ac:dyDescent="0.4">
      <c r="A27" s="10"/>
      <c r="B27" s="11"/>
      <c r="C27" s="12"/>
      <c r="D27" s="12"/>
      <c r="E27" s="71"/>
      <c r="F27" s="11"/>
      <c r="G27" s="12"/>
      <c r="H27" s="12"/>
      <c r="I27" s="71"/>
      <c r="J27" s="11"/>
      <c r="K27" s="12"/>
      <c r="L27" s="12"/>
      <c r="M27" s="71"/>
      <c r="N27" s="11"/>
      <c r="O27" s="12"/>
      <c r="P27" s="12"/>
      <c r="Q27" s="71"/>
      <c r="R27" s="11"/>
      <c r="S27" s="12"/>
      <c r="T27" s="12"/>
      <c r="U27" s="71"/>
      <c r="V27" s="11"/>
      <c r="W27" s="12"/>
      <c r="X27" s="12"/>
      <c r="AA27" s="76"/>
    </row>
    <row r="28" spans="1:27" s="9" customFormat="1" ht="12.6" customHeight="1" x14ac:dyDescent="0.2">
      <c r="A28" s="10"/>
      <c r="B28" s="11"/>
      <c r="C28" s="12"/>
      <c r="D28" s="12"/>
      <c r="E28" s="71"/>
      <c r="F28" s="11"/>
      <c r="G28" s="12"/>
      <c r="H28" s="12"/>
      <c r="I28" s="71"/>
      <c r="J28" s="11"/>
      <c r="K28" s="12"/>
      <c r="L28" s="12"/>
      <c r="M28" s="71"/>
      <c r="N28" s="11"/>
      <c r="O28" s="12"/>
      <c r="P28" s="12"/>
      <c r="Q28" s="71"/>
      <c r="R28" s="11"/>
      <c r="S28" s="12"/>
      <c r="T28" s="12"/>
      <c r="U28" s="71"/>
      <c r="V28" s="11"/>
      <c r="W28" s="12"/>
      <c r="X28" s="12"/>
    </row>
    <row r="29" spans="1:27" s="9" customFormat="1" ht="12.6" customHeight="1" x14ac:dyDescent="0.2">
      <c r="A29" s="10"/>
      <c r="B29" s="11"/>
      <c r="C29" s="12"/>
      <c r="D29" s="12"/>
      <c r="E29" s="71"/>
      <c r="F29" s="11"/>
      <c r="G29" s="12"/>
      <c r="H29" s="12"/>
      <c r="I29" s="71"/>
      <c r="J29" s="11"/>
      <c r="K29" s="12"/>
      <c r="L29" s="12"/>
      <c r="M29" s="71"/>
      <c r="N29" s="11" t="s">
        <v>255</v>
      </c>
      <c r="O29" s="12"/>
      <c r="P29" s="12"/>
      <c r="Q29" s="71"/>
      <c r="R29" s="11"/>
      <c r="S29" s="12"/>
      <c r="T29" s="12"/>
      <c r="U29" s="71"/>
      <c r="V29" s="11"/>
      <c r="W29" s="12"/>
      <c r="X29" s="12"/>
    </row>
    <row r="30" spans="1:27" s="9" customFormat="1" ht="12.6" customHeight="1" x14ac:dyDescent="0.2">
      <c r="A30" s="10"/>
      <c r="B30" s="11"/>
      <c r="C30" s="12"/>
      <c r="D30" s="12"/>
      <c r="E30" s="71"/>
      <c r="F30" s="11"/>
      <c r="G30" s="12"/>
      <c r="H30" s="12"/>
      <c r="I30" s="71"/>
      <c r="J30" s="11"/>
      <c r="K30" s="12"/>
      <c r="L30" s="12"/>
      <c r="M30" s="71"/>
      <c r="N30" s="11"/>
      <c r="O30" s="12"/>
      <c r="P30" s="12"/>
      <c r="Q30" s="71"/>
      <c r="R30" s="11"/>
      <c r="S30" s="12"/>
      <c r="T30" s="12"/>
      <c r="U30" s="71"/>
      <c r="V30" s="11"/>
      <c r="W30" s="12"/>
      <c r="X30" s="12"/>
    </row>
    <row r="31" spans="1:27" s="9" customFormat="1" ht="12.6" customHeight="1" x14ac:dyDescent="0.2">
      <c r="A31" s="16"/>
      <c r="B31" s="17" t="s">
        <v>23</v>
      </c>
      <c r="C31" s="18"/>
      <c r="D31" s="18"/>
      <c r="E31" s="20"/>
      <c r="F31" s="20" t="s">
        <v>23</v>
      </c>
      <c r="G31" s="18"/>
      <c r="H31" s="18"/>
      <c r="I31" s="20"/>
      <c r="J31" s="20" t="s">
        <v>23</v>
      </c>
      <c r="K31" s="18"/>
      <c r="L31" s="18"/>
      <c r="M31" s="20"/>
      <c r="N31" s="20" t="s">
        <v>23</v>
      </c>
      <c r="O31" s="18"/>
      <c r="P31" s="18"/>
      <c r="Q31" s="20"/>
      <c r="R31" s="20" t="s">
        <v>23</v>
      </c>
      <c r="S31" s="18"/>
      <c r="T31" s="18"/>
      <c r="U31" s="20"/>
      <c r="V31" s="20" t="s">
        <v>23</v>
      </c>
      <c r="W31" s="18"/>
      <c r="X31" s="18"/>
    </row>
    <row r="32" spans="1:27" s="9" customFormat="1" ht="15" customHeight="1" x14ac:dyDescent="0.2">
      <c r="A32" s="148" t="s">
        <v>16</v>
      </c>
      <c r="B32" s="149"/>
      <c r="C32" s="24"/>
      <c r="D32" s="26">
        <v>60</v>
      </c>
      <c r="E32" s="148" t="s">
        <v>16</v>
      </c>
      <c r="F32" s="149"/>
      <c r="G32" s="24"/>
      <c r="H32" s="26">
        <f>SUM(H33:H36)</f>
        <v>60</v>
      </c>
      <c r="I32" s="148" t="s">
        <v>16</v>
      </c>
      <c r="J32" s="149"/>
      <c r="K32" s="24"/>
      <c r="L32" s="26">
        <f>SUM(L33:L36)</f>
        <v>60</v>
      </c>
      <c r="M32" s="148" t="s">
        <v>16</v>
      </c>
      <c r="N32" s="149"/>
      <c r="O32" s="24"/>
      <c r="P32" s="26">
        <f>SUM(P33:P36)</f>
        <v>60</v>
      </c>
      <c r="Q32" s="148" t="s">
        <v>16</v>
      </c>
      <c r="R32" s="149"/>
      <c r="S32" s="24"/>
      <c r="T32" s="26">
        <f>SUM(T33:T36)</f>
        <v>60</v>
      </c>
      <c r="U32" s="148" t="s">
        <v>16</v>
      </c>
      <c r="V32" s="149"/>
      <c r="W32" s="24"/>
      <c r="X32" s="26">
        <f>SUM(X33:X36)</f>
        <v>60</v>
      </c>
    </row>
    <row r="33" spans="1:24" s="9" customFormat="1" ht="12.6" customHeight="1" x14ac:dyDescent="0.2">
      <c r="A33" s="22" t="s">
        <v>17</v>
      </c>
      <c r="B33" s="23"/>
      <c r="C33" s="24"/>
      <c r="D33" s="13">
        <v>20</v>
      </c>
      <c r="E33" s="22" t="s">
        <v>17</v>
      </c>
      <c r="F33" s="23"/>
      <c r="G33" s="24"/>
      <c r="H33" s="13">
        <v>20</v>
      </c>
      <c r="I33" s="22" t="s">
        <v>17</v>
      </c>
      <c r="J33" s="23"/>
      <c r="K33" s="24"/>
      <c r="L33" s="13">
        <v>20</v>
      </c>
      <c r="M33" s="22" t="s">
        <v>17</v>
      </c>
      <c r="N33" s="23"/>
      <c r="O33" s="24"/>
      <c r="P33" s="13">
        <v>20</v>
      </c>
      <c r="Q33" s="22" t="s">
        <v>17</v>
      </c>
      <c r="R33" s="23"/>
      <c r="S33" s="24"/>
      <c r="T33" s="13">
        <v>20</v>
      </c>
      <c r="U33" s="22" t="s">
        <v>17</v>
      </c>
      <c r="V33" s="23"/>
      <c r="W33" s="24"/>
      <c r="X33" s="13">
        <v>20</v>
      </c>
    </row>
    <row r="34" spans="1:24" s="9" customFormat="1" ht="12.6" customHeight="1" x14ac:dyDescent="0.2">
      <c r="A34" s="22" t="s">
        <v>18</v>
      </c>
      <c r="B34" s="23"/>
      <c r="C34" s="24"/>
      <c r="D34" s="13">
        <v>20</v>
      </c>
      <c r="E34" s="22" t="s">
        <v>18</v>
      </c>
      <c r="F34" s="23"/>
      <c r="G34" s="24"/>
      <c r="H34" s="13">
        <v>20</v>
      </c>
      <c r="I34" s="22" t="s">
        <v>18</v>
      </c>
      <c r="J34" s="23"/>
      <c r="K34" s="24"/>
      <c r="L34" s="13">
        <v>20</v>
      </c>
      <c r="M34" s="22" t="s">
        <v>18</v>
      </c>
      <c r="N34" s="23"/>
      <c r="O34" s="24"/>
      <c r="P34" s="13">
        <v>20</v>
      </c>
      <c r="Q34" s="22" t="s">
        <v>18</v>
      </c>
      <c r="R34" s="23"/>
      <c r="S34" s="24"/>
      <c r="T34" s="13">
        <v>20</v>
      </c>
      <c r="U34" s="22" t="s">
        <v>18</v>
      </c>
      <c r="V34" s="23"/>
      <c r="W34" s="24"/>
      <c r="X34" s="13">
        <v>20</v>
      </c>
    </row>
    <row r="35" spans="1:24" s="9" customFormat="1" ht="12.6" customHeight="1" x14ac:dyDescent="0.2">
      <c r="A35" s="22" t="s">
        <v>218</v>
      </c>
      <c r="B35" s="23"/>
      <c r="C35" s="24"/>
      <c r="D35" s="13">
        <v>20</v>
      </c>
      <c r="E35" s="22" t="s">
        <v>218</v>
      </c>
      <c r="F35" s="23"/>
      <c r="G35" s="24"/>
      <c r="H35" s="13">
        <v>20</v>
      </c>
      <c r="I35" s="22" t="s">
        <v>22</v>
      </c>
      <c r="J35" s="23"/>
      <c r="K35" s="24"/>
      <c r="L35" s="13">
        <v>20</v>
      </c>
      <c r="M35" s="22" t="s">
        <v>22</v>
      </c>
      <c r="N35" s="23"/>
      <c r="O35" s="24"/>
      <c r="P35" s="13">
        <v>20</v>
      </c>
      <c r="Q35" s="22" t="s">
        <v>22</v>
      </c>
      <c r="R35" s="23"/>
      <c r="S35" s="24"/>
      <c r="T35" s="13">
        <v>20</v>
      </c>
      <c r="U35" s="22" t="s">
        <v>22</v>
      </c>
      <c r="V35" s="23"/>
      <c r="W35" s="24"/>
      <c r="X35" s="13">
        <v>20</v>
      </c>
    </row>
    <row r="36" spans="1:24" s="9" customFormat="1" ht="12.6" customHeight="1" x14ac:dyDescent="0.2">
      <c r="A36" s="16" t="s">
        <v>217</v>
      </c>
      <c r="B36" s="20"/>
      <c r="C36" s="25"/>
      <c r="D36" s="19">
        <v>8</v>
      </c>
      <c r="E36" s="16" t="s">
        <v>217</v>
      </c>
      <c r="F36" s="20"/>
      <c r="G36" s="25"/>
      <c r="H36" s="19"/>
      <c r="I36" s="16" t="s">
        <v>19</v>
      </c>
      <c r="J36" s="20"/>
      <c r="K36" s="25"/>
      <c r="L36" s="19"/>
      <c r="M36" s="16" t="s">
        <v>19</v>
      </c>
      <c r="N36" s="20"/>
      <c r="O36" s="25"/>
      <c r="P36" s="19"/>
      <c r="Q36" s="16" t="s">
        <v>19</v>
      </c>
      <c r="R36" s="20"/>
      <c r="S36" s="25"/>
      <c r="T36" s="19"/>
      <c r="U36" s="16" t="s">
        <v>19</v>
      </c>
      <c r="V36" s="20"/>
      <c r="W36" s="25"/>
      <c r="X36" s="19"/>
    </row>
    <row r="37" spans="1:24" s="9" customFormat="1" ht="15" customHeight="1" x14ac:dyDescent="0.2">
      <c r="A37" s="146" t="s">
        <v>20</v>
      </c>
      <c r="B37" s="147"/>
      <c r="C37" s="24"/>
      <c r="D37" s="26">
        <f>SUM(D38:D40)</f>
        <v>0</v>
      </c>
      <c r="E37" s="146" t="s">
        <v>20</v>
      </c>
      <c r="F37" s="147"/>
      <c r="G37" s="24"/>
      <c r="H37" s="26">
        <f>SUM(H38:H40)</f>
        <v>0</v>
      </c>
      <c r="I37" s="146" t="s">
        <v>20</v>
      </c>
      <c r="J37" s="147"/>
      <c r="K37" s="24"/>
      <c r="L37" s="26">
        <f>SUM(L38:L40)</f>
        <v>0</v>
      </c>
      <c r="M37" s="146" t="s">
        <v>20</v>
      </c>
      <c r="N37" s="147"/>
      <c r="O37" s="24"/>
      <c r="P37" s="26">
        <f>SUM(P38:P40)</f>
        <v>0</v>
      </c>
      <c r="Q37" s="146" t="s">
        <v>20</v>
      </c>
      <c r="R37" s="147"/>
      <c r="S37" s="24"/>
      <c r="T37" s="26">
        <f>SUM(T38:T40)</f>
        <v>0</v>
      </c>
      <c r="U37" s="146" t="s">
        <v>20</v>
      </c>
      <c r="V37" s="147"/>
      <c r="W37" s="24"/>
      <c r="X37" s="26">
        <f>SUM(X38:X40)</f>
        <v>0</v>
      </c>
    </row>
    <row r="38" spans="1:24" s="9" customFormat="1" ht="12.6" customHeight="1" x14ac:dyDescent="0.2">
      <c r="A38" s="22"/>
      <c r="B38" s="23"/>
      <c r="C38" s="24"/>
      <c r="D38" s="13"/>
      <c r="E38" s="22"/>
      <c r="F38" s="23"/>
      <c r="G38" s="24"/>
      <c r="H38" s="13"/>
      <c r="I38" s="22"/>
      <c r="J38" s="23"/>
      <c r="K38" s="24"/>
      <c r="L38" s="13"/>
      <c r="M38" s="22"/>
      <c r="N38" s="23"/>
      <c r="O38" s="24"/>
      <c r="P38" s="13"/>
      <c r="Q38" s="22"/>
      <c r="R38" s="23"/>
      <c r="S38" s="24"/>
      <c r="T38" s="13"/>
      <c r="U38" s="22"/>
      <c r="V38" s="23"/>
      <c r="W38" s="24"/>
      <c r="X38" s="13"/>
    </row>
    <row r="39" spans="1:24" s="9" customFormat="1" ht="12.6" customHeight="1" x14ac:dyDescent="0.2">
      <c r="A39" s="22"/>
      <c r="B39" s="23"/>
      <c r="C39" s="24"/>
      <c r="D39" s="13"/>
      <c r="E39" s="22"/>
      <c r="F39" s="23"/>
      <c r="G39" s="24"/>
      <c r="H39" s="13"/>
      <c r="I39" s="22"/>
      <c r="J39" s="23"/>
      <c r="K39" s="24"/>
      <c r="L39" s="13"/>
      <c r="M39" s="22"/>
      <c r="N39" s="23"/>
      <c r="O39" s="24"/>
      <c r="P39" s="13"/>
      <c r="Q39" s="22"/>
      <c r="R39" s="23"/>
      <c r="S39" s="24"/>
      <c r="T39" s="13"/>
      <c r="U39" s="22"/>
      <c r="V39" s="23"/>
      <c r="W39" s="24"/>
      <c r="X39" s="13"/>
    </row>
    <row r="40" spans="1:24" s="9" customFormat="1" ht="12.6" customHeight="1" thickBot="1" x14ac:dyDescent="0.25">
      <c r="A40" s="22"/>
      <c r="B40" s="23"/>
      <c r="C40" s="24"/>
      <c r="D40" s="13"/>
      <c r="E40" s="22"/>
      <c r="F40" s="23"/>
      <c r="G40" s="24"/>
      <c r="H40" s="13"/>
      <c r="I40" s="22"/>
      <c r="J40" s="23"/>
      <c r="K40" s="24"/>
      <c r="L40" s="13"/>
      <c r="M40" s="22"/>
      <c r="N40" s="23"/>
      <c r="O40" s="24"/>
      <c r="P40" s="13"/>
      <c r="Q40" s="22"/>
      <c r="R40" s="23"/>
      <c r="S40" s="24"/>
      <c r="T40" s="13"/>
      <c r="U40" s="22"/>
      <c r="V40" s="23"/>
      <c r="W40" s="24"/>
      <c r="X40" s="13"/>
    </row>
    <row r="41" spans="1:24" s="9" customFormat="1" ht="15" customHeight="1" thickBot="1" x14ac:dyDescent="0.25">
      <c r="A41" s="151" t="s">
        <v>21</v>
      </c>
      <c r="B41" s="152"/>
      <c r="C41" s="29">
        <f>C5+C18</f>
        <v>16</v>
      </c>
      <c r="D41" s="28">
        <f>D5+D18+D32+D37</f>
        <v>700</v>
      </c>
      <c r="E41" s="151" t="s">
        <v>21</v>
      </c>
      <c r="F41" s="152"/>
      <c r="G41" s="29">
        <f>G5+G18</f>
        <v>17</v>
      </c>
      <c r="H41" s="28">
        <f>H5+H18+H32+H37</f>
        <v>740</v>
      </c>
      <c r="I41" s="151" t="s">
        <v>21</v>
      </c>
      <c r="J41" s="152"/>
      <c r="K41" s="29">
        <f>K5+K18</f>
        <v>17</v>
      </c>
      <c r="L41" s="28">
        <f>L5+L18+L32+L37</f>
        <v>740</v>
      </c>
      <c r="M41" s="151" t="s">
        <v>21</v>
      </c>
      <c r="N41" s="152"/>
      <c r="O41" s="29">
        <f>O5+O18</f>
        <v>17</v>
      </c>
      <c r="P41" s="28">
        <f>P5+P18+P32+P37</f>
        <v>740</v>
      </c>
      <c r="Q41" s="151" t="s">
        <v>21</v>
      </c>
      <c r="R41" s="152"/>
      <c r="S41" s="29">
        <f>S5+S18</f>
        <v>16</v>
      </c>
      <c r="T41" s="28">
        <f>T5+T18+T32+T37</f>
        <v>700</v>
      </c>
      <c r="U41" s="151" t="s">
        <v>21</v>
      </c>
      <c r="V41" s="152"/>
      <c r="W41" s="29">
        <f>W5+W18</f>
        <v>16</v>
      </c>
      <c r="X41" s="28">
        <f>X5+X18+X32+X37</f>
        <v>700</v>
      </c>
    </row>
    <row r="42" spans="1:24" s="9" customFormat="1" ht="12.6" customHeight="1" x14ac:dyDescent="0.2">
      <c r="A42" s="9" t="s">
        <v>187</v>
      </c>
      <c r="C42" s="30"/>
      <c r="D42" s="30"/>
      <c r="G42" s="30"/>
      <c r="H42" s="30"/>
      <c r="K42" s="30"/>
      <c r="L42" s="30"/>
      <c r="M42" s="31" t="s">
        <v>181</v>
      </c>
      <c r="N42" s="9" t="s">
        <v>182</v>
      </c>
      <c r="O42" s="30"/>
      <c r="P42" s="30"/>
      <c r="Q42" s="32">
        <f>C5+G5+K5+O5+S5+W5</f>
        <v>66</v>
      </c>
      <c r="R42" s="9" t="s">
        <v>183</v>
      </c>
      <c r="S42" s="30"/>
      <c r="T42" s="30"/>
      <c r="U42" s="32">
        <f>C18+G18+K18+O18+S18+W18</f>
        <v>33</v>
      </c>
      <c r="W42" s="30"/>
      <c r="X42" s="30"/>
    </row>
    <row r="43" spans="1:24" s="9" customFormat="1" ht="14.1" customHeight="1" x14ac:dyDescent="0.2">
      <c r="C43" s="30"/>
      <c r="D43" s="30"/>
      <c r="G43" s="30"/>
      <c r="H43" s="30"/>
      <c r="K43" s="30"/>
      <c r="L43" s="30"/>
      <c r="O43" s="30"/>
      <c r="P43" s="30"/>
      <c r="S43" s="30"/>
      <c r="T43" s="30"/>
      <c r="W43" s="30"/>
      <c r="X43" s="30"/>
    </row>
    <row r="44" spans="1:24" s="9" customFormat="1" ht="14.1" customHeight="1" x14ac:dyDescent="0.2">
      <c r="C44" s="30"/>
      <c r="D44" s="30"/>
      <c r="G44" s="30"/>
      <c r="H44" s="30"/>
      <c r="K44" s="30"/>
      <c r="L44" s="30"/>
      <c r="O44" s="30"/>
      <c r="P44" s="30"/>
      <c r="S44" s="30"/>
      <c r="T44" s="30"/>
      <c r="W44" s="30"/>
      <c r="X44" s="30"/>
    </row>
    <row r="45" spans="1:24" s="9" customFormat="1" ht="14.1" customHeight="1" x14ac:dyDescent="0.2">
      <c r="C45" s="30"/>
      <c r="D45" s="30"/>
      <c r="G45" s="30"/>
      <c r="H45" s="30"/>
      <c r="K45" s="30"/>
      <c r="L45" s="30"/>
      <c r="O45" s="30"/>
      <c r="P45" s="30"/>
      <c r="S45" s="30"/>
      <c r="T45" s="30"/>
      <c r="W45" s="30"/>
      <c r="X45" s="30"/>
    </row>
    <row r="46" spans="1:24" s="9" customFormat="1" ht="14.1" customHeight="1" x14ac:dyDescent="0.2">
      <c r="C46" s="30"/>
      <c r="D46" s="30"/>
      <c r="G46" s="30"/>
      <c r="H46" s="30"/>
      <c r="K46" s="30"/>
      <c r="L46" s="30"/>
      <c r="O46" s="30"/>
      <c r="P46" s="30"/>
      <c r="S46" s="30"/>
      <c r="T46" s="30"/>
      <c r="W46" s="30"/>
      <c r="X46" s="30"/>
    </row>
    <row r="47" spans="1:24" s="9" customFormat="1" ht="14.1" customHeight="1" x14ac:dyDescent="0.2">
      <c r="C47" s="30"/>
      <c r="D47" s="30"/>
      <c r="G47" s="30"/>
      <c r="H47" s="30"/>
      <c r="K47" s="30"/>
      <c r="L47" s="30"/>
      <c r="O47" s="30"/>
      <c r="P47" s="30"/>
      <c r="S47" s="30"/>
      <c r="T47" s="30"/>
      <c r="W47" s="30"/>
      <c r="X47" s="30"/>
    </row>
    <row r="48" spans="1:24" s="9" customFormat="1" ht="14.1" customHeight="1" x14ac:dyDescent="0.2">
      <c r="C48" s="30"/>
      <c r="D48" s="30"/>
      <c r="G48" s="30"/>
      <c r="H48" s="30"/>
      <c r="K48" s="30"/>
      <c r="L48" s="30"/>
      <c r="O48" s="30"/>
      <c r="P48" s="30"/>
      <c r="S48" s="30"/>
      <c r="T48" s="30"/>
      <c r="W48" s="30"/>
      <c r="X48" s="30"/>
    </row>
  </sheetData>
  <mergeCells count="43">
    <mergeCell ref="U41:V41"/>
    <mergeCell ref="A37:B37"/>
    <mergeCell ref="E37:F37"/>
    <mergeCell ref="I37:J37"/>
    <mergeCell ref="M37:N37"/>
    <mergeCell ref="Q37:R37"/>
    <mergeCell ref="U37:V37"/>
    <mergeCell ref="A41:B41"/>
    <mergeCell ref="E41:F41"/>
    <mergeCell ref="I41:J41"/>
    <mergeCell ref="M41:N41"/>
    <mergeCell ref="Q41:R41"/>
    <mergeCell ref="U32:V32"/>
    <mergeCell ref="A18:B18"/>
    <mergeCell ref="E18:F18"/>
    <mergeCell ref="I18:J18"/>
    <mergeCell ref="M18:N18"/>
    <mergeCell ref="Q18:R18"/>
    <mergeCell ref="U18:V18"/>
    <mergeCell ref="A32:B32"/>
    <mergeCell ref="E32:F32"/>
    <mergeCell ref="I32:J32"/>
    <mergeCell ref="M32:N32"/>
    <mergeCell ref="Q32:R32"/>
    <mergeCell ref="A5:B5"/>
    <mergeCell ref="E5:F5"/>
    <mergeCell ref="I5:J5"/>
    <mergeCell ref="M5:N5"/>
    <mergeCell ref="Q5:R5"/>
    <mergeCell ref="U5:V5"/>
    <mergeCell ref="C3:D3"/>
    <mergeCell ref="G3:H3"/>
    <mergeCell ref="K3:L3"/>
    <mergeCell ref="O3:P3"/>
    <mergeCell ref="S3:T3"/>
    <mergeCell ref="A2:B2"/>
    <mergeCell ref="C2:V2"/>
    <mergeCell ref="W3:X3"/>
    <mergeCell ref="E1:J1"/>
    <mergeCell ref="K1:L1"/>
    <mergeCell ref="M1:N1"/>
    <mergeCell ref="O1:Q1"/>
    <mergeCell ref="S1:X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8"/>
  <sheetViews>
    <sheetView tabSelected="1" topLeftCell="C21" zoomScale="118" zoomScaleNormal="118" zoomScaleSheetLayoutView="110" workbookViewId="0">
      <selection activeCell="O5" sqref="O5"/>
    </sheetView>
  </sheetViews>
  <sheetFormatPr defaultColWidth="8.75" defaultRowHeight="18" x14ac:dyDescent="0.4"/>
  <cols>
    <col min="1" max="1" width="5.25" style="2" customWidth="1"/>
    <col min="2" max="2" width="12.625" style="2" customWidth="1"/>
    <col min="3" max="4" width="3.125" style="133" customWidth="1"/>
    <col min="5" max="5" width="5.25" style="2" customWidth="1"/>
    <col min="6" max="6" width="12.625" style="2" customWidth="1"/>
    <col min="7" max="8" width="3.125" style="133" customWidth="1"/>
    <col min="9" max="9" width="5.25" style="2" customWidth="1"/>
    <col min="10" max="10" width="12.625" style="2" customWidth="1"/>
    <col min="11" max="12" width="3.125" style="133" customWidth="1"/>
    <col min="13" max="13" width="5.25" style="2" customWidth="1"/>
    <col min="14" max="14" width="12.625" style="2" customWidth="1"/>
    <col min="15" max="16" width="3.125" style="133" customWidth="1"/>
    <col min="17" max="17" width="5.25" style="2" customWidth="1"/>
    <col min="18" max="18" width="12.625" style="2" customWidth="1"/>
    <col min="19" max="20" width="3.125" style="133" customWidth="1"/>
    <col min="21" max="21" width="5.25" style="2" customWidth="1"/>
    <col min="22" max="22" width="12.625" style="2" customWidth="1"/>
    <col min="23" max="24" width="3.125" style="133" customWidth="1"/>
    <col min="25" max="39" width="5.625" style="2" customWidth="1"/>
    <col min="40" max="16384" width="8.75" style="2"/>
  </cols>
  <sheetData>
    <row r="1" spans="1:24" ht="21" x14ac:dyDescent="0.45">
      <c r="A1" s="93" t="s">
        <v>2</v>
      </c>
      <c r="B1" s="93"/>
      <c r="C1" s="93"/>
      <c r="E1" s="144"/>
      <c r="F1" s="144"/>
      <c r="G1" s="144"/>
      <c r="H1" s="144"/>
      <c r="I1" s="144"/>
      <c r="J1" s="144"/>
      <c r="K1" s="153" t="s">
        <v>3</v>
      </c>
      <c r="L1" s="153"/>
      <c r="M1" s="144" t="s">
        <v>25</v>
      </c>
      <c r="N1" s="144"/>
      <c r="O1" s="153" t="s">
        <v>4</v>
      </c>
      <c r="P1" s="153"/>
      <c r="Q1" s="153"/>
      <c r="R1" s="134" t="s">
        <v>186</v>
      </c>
      <c r="S1" s="145" t="s">
        <v>5</v>
      </c>
      <c r="T1" s="145"/>
      <c r="U1" s="145"/>
      <c r="V1" s="145"/>
      <c r="W1" s="145"/>
      <c r="X1" s="145"/>
    </row>
    <row r="2" spans="1:24" ht="21.75" thickBot="1" x14ac:dyDescent="0.5">
      <c r="A2" s="153" t="s">
        <v>6</v>
      </c>
      <c r="B2" s="153"/>
      <c r="C2" s="145" t="s">
        <v>836</v>
      </c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"/>
    </row>
    <row r="3" spans="1:24" x14ac:dyDescent="0.4">
      <c r="A3" s="3" t="s">
        <v>27</v>
      </c>
      <c r="B3" s="4" t="s">
        <v>8</v>
      </c>
      <c r="C3" s="142"/>
      <c r="D3" s="143"/>
      <c r="E3" s="3" t="s">
        <v>27</v>
      </c>
      <c r="F3" s="4" t="s">
        <v>9</v>
      </c>
      <c r="G3" s="142"/>
      <c r="H3" s="143"/>
      <c r="I3" s="3" t="s">
        <v>28</v>
      </c>
      <c r="J3" s="4" t="s">
        <v>8</v>
      </c>
      <c r="K3" s="142"/>
      <c r="L3" s="143"/>
      <c r="M3" s="3" t="s">
        <v>28</v>
      </c>
      <c r="N3" s="4" t="s">
        <v>9</v>
      </c>
      <c r="O3" s="142"/>
      <c r="P3" s="143"/>
      <c r="Q3" s="3" t="s">
        <v>29</v>
      </c>
      <c r="R3" s="4" t="s">
        <v>8</v>
      </c>
      <c r="S3" s="142"/>
      <c r="T3" s="143"/>
      <c r="U3" s="3" t="s">
        <v>29</v>
      </c>
      <c r="V3" s="4" t="s">
        <v>9</v>
      </c>
      <c r="W3" s="142"/>
      <c r="X3" s="143"/>
    </row>
    <row r="4" spans="1:24" s="9" customFormat="1" ht="12.6" customHeight="1" thickBot="1" x14ac:dyDescent="0.25">
      <c r="A4" s="5" t="s">
        <v>12</v>
      </c>
      <c r="B4" s="6" t="s">
        <v>13</v>
      </c>
      <c r="C4" s="72" t="s">
        <v>1</v>
      </c>
      <c r="D4" s="8" t="s">
        <v>0</v>
      </c>
      <c r="E4" s="5" t="s">
        <v>12</v>
      </c>
      <c r="F4" s="6" t="s">
        <v>13</v>
      </c>
      <c r="G4" s="7" t="s">
        <v>1</v>
      </c>
      <c r="H4" s="8" t="s">
        <v>0</v>
      </c>
      <c r="I4" s="5" t="s">
        <v>12</v>
      </c>
      <c r="J4" s="6" t="s">
        <v>13</v>
      </c>
      <c r="K4" s="7" t="s">
        <v>1</v>
      </c>
      <c r="L4" s="8" t="s">
        <v>0</v>
      </c>
      <c r="M4" s="5" t="s">
        <v>12</v>
      </c>
      <c r="N4" s="6" t="s">
        <v>13</v>
      </c>
      <c r="O4" s="7" t="s">
        <v>1</v>
      </c>
      <c r="P4" s="8" t="s">
        <v>0</v>
      </c>
      <c r="Q4" s="5" t="s">
        <v>12</v>
      </c>
      <c r="R4" s="6" t="s">
        <v>13</v>
      </c>
      <c r="S4" s="7" t="s">
        <v>1</v>
      </c>
      <c r="T4" s="8" t="s">
        <v>0</v>
      </c>
      <c r="U4" s="5" t="s">
        <v>12</v>
      </c>
      <c r="V4" s="6" t="s">
        <v>13</v>
      </c>
      <c r="W4" s="7" t="s">
        <v>1</v>
      </c>
      <c r="X4" s="8" t="s">
        <v>0</v>
      </c>
    </row>
    <row r="5" spans="1:24" s="9" customFormat="1" ht="15" customHeight="1" x14ac:dyDescent="0.2">
      <c r="A5" s="146" t="s">
        <v>14</v>
      </c>
      <c r="B5" s="147"/>
      <c r="C5" s="243">
        <f>SUM(C6:C15)</f>
        <v>8</v>
      </c>
      <c r="D5" s="242">
        <f>SUM(D6:D15)</f>
        <v>320</v>
      </c>
      <c r="E5" s="147" t="s">
        <v>14</v>
      </c>
      <c r="F5" s="147"/>
      <c r="G5" s="81">
        <f>SUM(G6:G17)</f>
        <v>6.5</v>
      </c>
      <c r="H5" s="216">
        <f>SUM(H6:H17)</f>
        <v>260</v>
      </c>
      <c r="I5" s="147" t="s">
        <v>14</v>
      </c>
      <c r="J5" s="147"/>
      <c r="K5" s="81">
        <f>SUM(K6:K17)</f>
        <v>7</v>
      </c>
      <c r="L5" s="216">
        <f>SUM(L6:L17)</f>
        <v>280</v>
      </c>
      <c r="M5" s="147" t="s">
        <v>14</v>
      </c>
      <c r="N5" s="147"/>
      <c r="O5" s="81">
        <f>SUM(O6:O17)</f>
        <v>7</v>
      </c>
      <c r="P5" s="216">
        <f>SUM(P6:P17)</f>
        <v>280</v>
      </c>
      <c r="Q5" s="147" t="s">
        <v>14</v>
      </c>
      <c r="R5" s="147"/>
      <c r="S5" s="81">
        <f>SUM(S6:S17)</f>
        <v>7</v>
      </c>
      <c r="T5" s="216">
        <f>SUM(T6:T17)</f>
        <v>280</v>
      </c>
      <c r="U5" s="147" t="s">
        <v>14</v>
      </c>
      <c r="V5" s="147"/>
      <c r="W5" s="81">
        <f>SUM(W6:W17)</f>
        <v>11</v>
      </c>
      <c r="X5" s="216">
        <f>SUM(X6:X17)</f>
        <v>220</v>
      </c>
    </row>
    <row r="6" spans="1:24" s="9" customFormat="1" ht="12.6" customHeight="1" x14ac:dyDescent="0.2">
      <c r="A6" s="9" t="s">
        <v>387</v>
      </c>
      <c r="B6" s="11" t="s">
        <v>191</v>
      </c>
      <c r="C6" s="100">
        <v>1</v>
      </c>
      <c r="D6" s="114">
        <v>40</v>
      </c>
      <c r="E6" s="98" t="s">
        <v>419</v>
      </c>
      <c r="F6" s="11" t="s">
        <v>220</v>
      </c>
      <c r="G6" s="100">
        <v>1</v>
      </c>
      <c r="H6" s="110">
        <v>40</v>
      </c>
      <c r="I6" s="98" t="s">
        <v>455</v>
      </c>
      <c r="J6" s="11" t="s">
        <v>251</v>
      </c>
      <c r="K6" s="100">
        <v>1</v>
      </c>
      <c r="L6" s="110">
        <v>40</v>
      </c>
      <c r="M6" s="98" t="s">
        <v>488</v>
      </c>
      <c r="N6" s="11" t="s">
        <v>283</v>
      </c>
      <c r="O6" s="100">
        <v>1</v>
      </c>
      <c r="P6" s="110">
        <v>40</v>
      </c>
      <c r="Q6" s="98" t="s">
        <v>640</v>
      </c>
      <c r="R6" s="120" t="s">
        <v>307</v>
      </c>
      <c r="S6" s="100">
        <v>1</v>
      </c>
      <c r="T6" s="110">
        <v>40</v>
      </c>
      <c r="U6" s="98" t="s">
        <v>553</v>
      </c>
      <c r="V6" s="11" t="s">
        <v>343</v>
      </c>
      <c r="W6" s="100">
        <v>2</v>
      </c>
      <c r="X6" s="110">
        <v>40</v>
      </c>
    </row>
    <row r="7" spans="1:24" s="9" customFormat="1" ht="12.6" customHeight="1" x14ac:dyDescent="0.2">
      <c r="A7" s="9" t="s">
        <v>388</v>
      </c>
      <c r="B7" s="11" t="s">
        <v>193</v>
      </c>
      <c r="C7" s="100">
        <v>1</v>
      </c>
      <c r="D7" s="114">
        <v>40</v>
      </c>
      <c r="E7" s="98" t="s">
        <v>420</v>
      </c>
      <c r="F7" s="11" t="s">
        <v>421</v>
      </c>
      <c r="G7" s="100">
        <v>1</v>
      </c>
      <c r="H7" s="110">
        <v>40</v>
      </c>
      <c r="I7" s="98" t="s">
        <v>456</v>
      </c>
      <c r="J7" s="11" t="s">
        <v>457</v>
      </c>
      <c r="K7" s="100">
        <v>1</v>
      </c>
      <c r="L7" s="110">
        <v>40</v>
      </c>
      <c r="M7" s="98" t="s">
        <v>489</v>
      </c>
      <c r="N7" s="11" t="s">
        <v>490</v>
      </c>
      <c r="O7" s="100">
        <v>1</v>
      </c>
      <c r="P7" s="110">
        <v>40</v>
      </c>
      <c r="Q7" s="98" t="s">
        <v>641</v>
      </c>
      <c r="R7" s="120" t="s">
        <v>309</v>
      </c>
      <c r="S7" s="100">
        <v>1</v>
      </c>
      <c r="T7" s="110">
        <v>40</v>
      </c>
      <c r="U7" s="98" t="s">
        <v>554</v>
      </c>
      <c r="V7" s="11" t="s">
        <v>555</v>
      </c>
      <c r="W7" s="100">
        <v>2</v>
      </c>
      <c r="X7" s="110">
        <v>40</v>
      </c>
    </row>
    <row r="8" spans="1:24" s="9" customFormat="1" ht="12.6" customHeight="1" x14ac:dyDescent="0.3">
      <c r="A8" s="9" t="s">
        <v>389</v>
      </c>
      <c r="B8" s="11" t="s">
        <v>390</v>
      </c>
      <c r="C8" s="100">
        <v>1.5</v>
      </c>
      <c r="D8" s="114">
        <v>60</v>
      </c>
      <c r="E8" s="98" t="s">
        <v>422</v>
      </c>
      <c r="F8" s="11" t="s">
        <v>423</v>
      </c>
      <c r="G8" s="100">
        <v>0.5</v>
      </c>
      <c r="H8" s="110">
        <v>20</v>
      </c>
      <c r="I8" s="98" t="s">
        <v>458</v>
      </c>
      <c r="J8" s="11" t="s">
        <v>459</v>
      </c>
      <c r="K8" s="100">
        <v>1.5</v>
      </c>
      <c r="L8" s="110">
        <v>60</v>
      </c>
      <c r="M8" s="98" t="s">
        <v>627</v>
      </c>
      <c r="N8" s="125" t="s">
        <v>628</v>
      </c>
      <c r="O8" s="100">
        <v>1.5</v>
      </c>
      <c r="P8" s="110">
        <v>60</v>
      </c>
      <c r="Q8" s="98" t="s">
        <v>642</v>
      </c>
      <c r="R8" s="120" t="s">
        <v>649</v>
      </c>
      <c r="S8" s="100">
        <v>1.5</v>
      </c>
      <c r="T8" s="110">
        <v>60</v>
      </c>
      <c r="U8" s="98" t="s">
        <v>556</v>
      </c>
      <c r="V8" s="11" t="s">
        <v>557</v>
      </c>
      <c r="W8" s="100">
        <v>1</v>
      </c>
      <c r="X8" s="110">
        <v>20</v>
      </c>
    </row>
    <row r="9" spans="1:24" s="9" customFormat="1" ht="12.6" customHeight="1" x14ac:dyDescent="0.2">
      <c r="A9" s="9" t="s">
        <v>395</v>
      </c>
      <c r="B9" s="11" t="s">
        <v>396</v>
      </c>
      <c r="C9" s="100">
        <v>0.5</v>
      </c>
      <c r="D9" s="114">
        <v>20</v>
      </c>
      <c r="E9" s="98" t="s">
        <v>424</v>
      </c>
      <c r="F9" s="11" t="s">
        <v>425</v>
      </c>
      <c r="G9" s="100">
        <v>0.5</v>
      </c>
      <c r="H9" s="110">
        <v>20</v>
      </c>
      <c r="I9" s="98" t="s">
        <v>460</v>
      </c>
      <c r="J9" s="11" t="s">
        <v>461</v>
      </c>
      <c r="K9" s="100">
        <v>0.5</v>
      </c>
      <c r="L9" s="110">
        <v>20</v>
      </c>
      <c r="M9" s="98" t="s">
        <v>491</v>
      </c>
      <c r="N9" s="11" t="s">
        <v>492</v>
      </c>
      <c r="O9" s="100">
        <v>0.5</v>
      </c>
      <c r="P9" s="110">
        <v>20</v>
      </c>
      <c r="Q9" s="98" t="s">
        <v>643</v>
      </c>
      <c r="R9" s="120" t="s">
        <v>650</v>
      </c>
      <c r="S9" s="100">
        <v>0.5</v>
      </c>
      <c r="T9" s="110">
        <v>20</v>
      </c>
      <c r="U9" s="98" t="s">
        <v>558</v>
      </c>
      <c r="V9" s="11" t="s">
        <v>559</v>
      </c>
      <c r="W9" s="100">
        <v>1</v>
      </c>
      <c r="X9" s="110">
        <v>20</v>
      </c>
    </row>
    <row r="10" spans="1:24" s="9" customFormat="1" ht="12.6" customHeight="1" x14ac:dyDescent="0.2">
      <c r="A10" s="9" t="s">
        <v>397</v>
      </c>
      <c r="B10" s="11" t="s">
        <v>398</v>
      </c>
      <c r="C10" s="100">
        <v>0.5</v>
      </c>
      <c r="D10" s="114">
        <v>20</v>
      </c>
      <c r="E10" s="98" t="s">
        <v>426</v>
      </c>
      <c r="F10" s="11" t="s">
        <v>427</v>
      </c>
      <c r="G10" s="100">
        <v>1</v>
      </c>
      <c r="H10" s="110">
        <v>40</v>
      </c>
      <c r="I10" s="98" t="s">
        <v>612</v>
      </c>
      <c r="J10" s="11"/>
      <c r="K10" s="100">
        <v>0.5</v>
      </c>
      <c r="L10" s="218">
        <v>20</v>
      </c>
      <c r="M10" s="98" t="s">
        <v>493</v>
      </c>
      <c r="N10" s="11" t="s">
        <v>494</v>
      </c>
      <c r="O10" s="100">
        <v>0.5</v>
      </c>
      <c r="P10" s="110">
        <v>20</v>
      </c>
      <c r="Q10" s="98" t="s">
        <v>644</v>
      </c>
      <c r="R10" s="120" t="s">
        <v>651</v>
      </c>
      <c r="S10" s="100">
        <v>0.5</v>
      </c>
      <c r="T10" s="110">
        <v>20</v>
      </c>
      <c r="U10" s="98" t="s">
        <v>560</v>
      </c>
      <c r="V10" s="11" t="s">
        <v>561</v>
      </c>
      <c r="W10" s="100">
        <v>1</v>
      </c>
      <c r="X10" s="110">
        <v>20</v>
      </c>
    </row>
    <row r="11" spans="1:24" s="9" customFormat="1" ht="12.6" customHeight="1" x14ac:dyDescent="0.2">
      <c r="A11" s="9" t="s">
        <v>399</v>
      </c>
      <c r="B11" s="11" t="s">
        <v>400</v>
      </c>
      <c r="C11" s="100">
        <v>1</v>
      </c>
      <c r="D11" s="114">
        <v>40</v>
      </c>
      <c r="E11" s="98" t="s">
        <v>428</v>
      </c>
      <c r="F11" s="11" t="s">
        <v>429</v>
      </c>
      <c r="G11" s="100">
        <v>0.5</v>
      </c>
      <c r="H11" s="110">
        <v>20</v>
      </c>
      <c r="I11" s="98" t="s">
        <v>462</v>
      </c>
      <c r="J11" s="11" t="s">
        <v>463</v>
      </c>
      <c r="K11" s="100">
        <v>0.5</v>
      </c>
      <c r="L11" s="110">
        <v>20</v>
      </c>
      <c r="M11" s="98" t="s">
        <v>495</v>
      </c>
      <c r="N11" s="11" t="s">
        <v>496</v>
      </c>
      <c r="O11" s="100">
        <v>0.5</v>
      </c>
      <c r="P11" s="110">
        <v>20</v>
      </c>
      <c r="Q11" s="98" t="s">
        <v>645</v>
      </c>
      <c r="R11" s="120" t="s">
        <v>530</v>
      </c>
      <c r="S11" s="100">
        <v>0.5</v>
      </c>
      <c r="T11" s="110">
        <v>20</v>
      </c>
      <c r="U11" s="98" t="s">
        <v>562</v>
      </c>
      <c r="V11" s="11" t="s">
        <v>563</v>
      </c>
      <c r="W11" s="100">
        <v>1</v>
      </c>
      <c r="X11" s="110">
        <v>20</v>
      </c>
    </row>
    <row r="12" spans="1:24" s="9" customFormat="1" ht="12.6" customHeight="1" x14ac:dyDescent="0.2">
      <c r="A12" s="9" t="s">
        <v>401</v>
      </c>
      <c r="B12" s="11" t="s">
        <v>402</v>
      </c>
      <c r="C12" s="100">
        <v>0.5</v>
      </c>
      <c r="D12" s="114">
        <v>20</v>
      </c>
      <c r="E12" s="98" t="s">
        <v>430</v>
      </c>
      <c r="F12" s="11" t="s">
        <v>431</v>
      </c>
      <c r="G12" s="100">
        <v>0.5</v>
      </c>
      <c r="H12" s="110">
        <v>20</v>
      </c>
      <c r="I12" s="98" t="s">
        <v>464</v>
      </c>
      <c r="J12" s="11" t="s">
        <v>465</v>
      </c>
      <c r="K12" s="100">
        <v>0.5</v>
      </c>
      <c r="L12" s="110">
        <v>20</v>
      </c>
      <c r="M12" s="98" t="s">
        <v>497</v>
      </c>
      <c r="N12" s="11" t="s">
        <v>498</v>
      </c>
      <c r="O12" s="100">
        <v>0.5</v>
      </c>
      <c r="P12" s="110">
        <v>20</v>
      </c>
      <c r="Q12" s="98" t="s">
        <v>646</v>
      </c>
      <c r="R12" s="120" t="s">
        <v>652</v>
      </c>
      <c r="S12" s="100">
        <v>0.5</v>
      </c>
      <c r="T12" s="110">
        <v>20</v>
      </c>
      <c r="U12" s="98" t="s">
        <v>564</v>
      </c>
      <c r="V12" s="11" t="s">
        <v>565</v>
      </c>
      <c r="W12" s="100">
        <v>1</v>
      </c>
      <c r="X12" s="110">
        <v>20</v>
      </c>
    </row>
    <row r="13" spans="1:24" s="9" customFormat="1" ht="12.6" customHeight="1" x14ac:dyDescent="0.3">
      <c r="A13" s="9" t="s">
        <v>403</v>
      </c>
      <c r="B13" s="11" t="s">
        <v>404</v>
      </c>
      <c r="C13" s="100">
        <v>0.5</v>
      </c>
      <c r="D13" s="114">
        <v>20</v>
      </c>
      <c r="E13" s="98" t="s">
        <v>432</v>
      </c>
      <c r="F13" s="11" t="s">
        <v>433</v>
      </c>
      <c r="G13" s="100">
        <v>0.5</v>
      </c>
      <c r="H13" s="110">
        <v>20</v>
      </c>
      <c r="I13" s="98" t="s">
        <v>466</v>
      </c>
      <c r="J13" s="11" t="s">
        <v>467</v>
      </c>
      <c r="K13" s="100">
        <v>0.5</v>
      </c>
      <c r="L13" s="110">
        <v>20</v>
      </c>
      <c r="M13" s="98" t="s">
        <v>499</v>
      </c>
      <c r="N13" s="11" t="s">
        <v>500</v>
      </c>
      <c r="O13" s="100">
        <v>0.5</v>
      </c>
      <c r="P13" s="110">
        <v>20</v>
      </c>
      <c r="Q13" s="98" t="s">
        <v>647</v>
      </c>
      <c r="R13" s="120" t="s">
        <v>322</v>
      </c>
      <c r="S13" s="100">
        <v>0.5</v>
      </c>
      <c r="T13" s="110">
        <v>20</v>
      </c>
      <c r="U13" s="99" t="s">
        <v>566</v>
      </c>
      <c r="V13" s="11" t="s">
        <v>567</v>
      </c>
      <c r="W13" s="104">
        <v>2</v>
      </c>
      <c r="X13" s="217">
        <v>40</v>
      </c>
    </row>
    <row r="14" spans="1:24" s="9" customFormat="1" ht="12.6" customHeight="1" x14ac:dyDescent="0.3">
      <c r="A14" s="9" t="s">
        <v>405</v>
      </c>
      <c r="B14" s="11" t="s">
        <v>406</v>
      </c>
      <c r="C14" s="100">
        <v>0.5</v>
      </c>
      <c r="D14" s="114">
        <v>20</v>
      </c>
      <c r="E14" s="99" t="s">
        <v>434</v>
      </c>
      <c r="F14" s="11" t="s">
        <v>435</v>
      </c>
      <c r="G14" s="104">
        <v>1</v>
      </c>
      <c r="H14" s="217">
        <v>40</v>
      </c>
      <c r="I14" s="99" t="s">
        <v>468</v>
      </c>
      <c r="J14" s="11" t="s">
        <v>469</v>
      </c>
      <c r="K14" s="100">
        <v>1</v>
      </c>
      <c r="L14" s="110">
        <v>40</v>
      </c>
      <c r="M14" s="99" t="s">
        <v>501</v>
      </c>
      <c r="N14" s="11" t="s">
        <v>502</v>
      </c>
      <c r="O14" s="104">
        <v>1</v>
      </c>
      <c r="P14" s="217">
        <v>40</v>
      </c>
      <c r="Q14" s="99" t="s">
        <v>648</v>
      </c>
      <c r="R14" s="126" t="s">
        <v>653</v>
      </c>
      <c r="S14" s="105">
        <v>1</v>
      </c>
      <c r="T14" s="217">
        <v>40</v>
      </c>
      <c r="U14" s="71"/>
      <c r="V14" s="11"/>
      <c r="W14" s="12"/>
      <c r="X14" s="13"/>
    </row>
    <row r="15" spans="1:24" s="9" customFormat="1" ht="12.6" customHeight="1" x14ac:dyDescent="0.4">
      <c r="A15" s="2" t="s">
        <v>407</v>
      </c>
      <c r="B15" s="11" t="s">
        <v>408</v>
      </c>
      <c r="C15" s="104">
        <v>1</v>
      </c>
      <c r="D15" s="238">
        <v>40</v>
      </c>
      <c r="E15" s="71"/>
      <c r="F15" s="11"/>
      <c r="G15" s="12"/>
      <c r="H15" s="13"/>
      <c r="I15" s="71"/>
      <c r="J15" s="11"/>
      <c r="K15" s="12"/>
      <c r="L15" s="13"/>
      <c r="M15" s="71"/>
      <c r="N15" s="11"/>
      <c r="O15" s="12"/>
      <c r="P15" s="13"/>
      <c r="Q15" s="71"/>
      <c r="R15" s="11"/>
      <c r="S15" s="12"/>
      <c r="T15" s="13"/>
      <c r="U15" s="71"/>
      <c r="V15" s="11"/>
      <c r="W15" s="12"/>
      <c r="X15" s="13"/>
    </row>
    <row r="16" spans="1:24" s="9" customFormat="1" ht="12.6" customHeight="1" x14ac:dyDescent="0.2">
      <c r="C16" s="113"/>
      <c r="D16" s="13"/>
      <c r="E16" s="71"/>
      <c r="F16" s="11"/>
      <c r="G16" s="12"/>
      <c r="H16" s="13"/>
      <c r="I16" s="71"/>
      <c r="J16" s="11"/>
      <c r="K16" s="12"/>
      <c r="L16" s="13"/>
      <c r="M16" s="71"/>
      <c r="N16" s="11"/>
      <c r="O16" s="12"/>
      <c r="P16" s="13"/>
      <c r="Q16" s="71"/>
      <c r="R16" s="11"/>
      <c r="S16" s="12"/>
      <c r="T16" s="13"/>
      <c r="U16" s="71"/>
      <c r="V16" s="11"/>
      <c r="W16" s="12"/>
      <c r="X16" s="13"/>
    </row>
    <row r="17" spans="1:24" s="9" customFormat="1" ht="12.6" customHeight="1" x14ac:dyDescent="0.2">
      <c r="C17" s="166"/>
      <c r="D17" s="13"/>
      <c r="E17" s="71"/>
      <c r="F17" s="11"/>
      <c r="G17" s="12"/>
      <c r="H17" s="13"/>
      <c r="K17" s="12"/>
      <c r="L17" s="13"/>
      <c r="M17" s="71"/>
      <c r="N17" s="11"/>
      <c r="O17" s="12"/>
      <c r="P17" s="13"/>
      <c r="Q17" s="71"/>
      <c r="R17" s="11"/>
      <c r="S17" s="12"/>
      <c r="T17" s="13"/>
      <c r="U17" s="71"/>
      <c r="V17" s="11"/>
      <c r="W17" s="12"/>
      <c r="X17" s="13"/>
    </row>
    <row r="18" spans="1:24" s="9" customFormat="1" ht="15" customHeight="1" x14ac:dyDescent="0.2">
      <c r="A18" s="148" t="s">
        <v>15</v>
      </c>
      <c r="B18" s="149"/>
      <c r="C18" s="14">
        <f>SUM(C19:C31)</f>
        <v>8.5</v>
      </c>
      <c r="D18" s="15">
        <f>SUM(D19:D31)</f>
        <v>340</v>
      </c>
      <c r="E18" s="149" t="s">
        <v>15</v>
      </c>
      <c r="F18" s="149"/>
      <c r="G18" s="14">
        <f>SUM(G19:G31)</f>
        <v>9</v>
      </c>
      <c r="H18" s="15">
        <f>SUM(H19:H31)</f>
        <v>360</v>
      </c>
      <c r="I18" s="149" t="s">
        <v>15</v>
      </c>
      <c r="J18" s="149"/>
      <c r="K18" s="14">
        <f>SUM(K19:K31)</f>
        <v>9.5</v>
      </c>
      <c r="L18" s="239">
        <f>SUM(L19:L31)</f>
        <v>380</v>
      </c>
      <c r="M18" s="149" t="s">
        <v>15</v>
      </c>
      <c r="N18" s="149"/>
      <c r="O18" s="14">
        <f>SUM(O19:O31)</f>
        <v>10</v>
      </c>
      <c r="P18" s="15">
        <f>SUM(P19:P31)</f>
        <v>400</v>
      </c>
      <c r="Q18" s="149" t="s">
        <v>15</v>
      </c>
      <c r="R18" s="149"/>
      <c r="S18" s="14">
        <f>SUM(S19:S31)</f>
        <v>9</v>
      </c>
      <c r="T18" s="15">
        <f>SUM(T19:T31)</f>
        <v>360</v>
      </c>
      <c r="U18" s="149" t="s">
        <v>15</v>
      </c>
      <c r="V18" s="149"/>
      <c r="W18" s="14">
        <f>SUM(W19:W31)</f>
        <v>9</v>
      </c>
      <c r="X18" s="15">
        <f>SUM(X19:X31)</f>
        <v>360</v>
      </c>
    </row>
    <row r="19" spans="1:24" s="9" customFormat="1" ht="12.6" customHeight="1" x14ac:dyDescent="0.2">
      <c r="A19" s="98" t="s">
        <v>726</v>
      </c>
      <c r="B19" s="119" t="s">
        <v>727</v>
      </c>
      <c r="C19" s="100">
        <v>1</v>
      </c>
      <c r="D19" s="110">
        <v>40</v>
      </c>
      <c r="E19" s="98" t="s">
        <v>597</v>
      </c>
      <c r="F19" s="120" t="s">
        <v>684</v>
      </c>
      <c r="G19" s="100">
        <v>1</v>
      </c>
      <c r="H19" s="114">
        <v>40</v>
      </c>
      <c r="I19" s="98" t="s">
        <v>614</v>
      </c>
      <c r="J19" s="119" t="s">
        <v>624</v>
      </c>
      <c r="K19" s="100">
        <v>1</v>
      </c>
      <c r="L19" s="110">
        <v>40</v>
      </c>
      <c r="M19" s="98" t="s">
        <v>630</v>
      </c>
      <c r="N19" s="119" t="s">
        <v>742</v>
      </c>
      <c r="O19" s="100">
        <v>1</v>
      </c>
      <c r="P19" s="110">
        <v>40</v>
      </c>
      <c r="Q19" s="98" t="s">
        <v>701</v>
      </c>
      <c r="R19" s="121" t="s">
        <v>702</v>
      </c>
      <c r="S19" s="100">
        <v>1</v>
      </c>
      <c r="T19" s="110">
        <v>40</v>
      </c>
      <c r="U19" s="102" t="s">
        <v>713</v>
      </c>
      <c r="V19" s="121" t="s">
        <v>714</v>
      </c>
      <c r="W19" s="100">
        <v>1</v>
      </c>
      <c r="X19" s="110">
        <v>40</v>
      </c>
    </row>
    <row r="20" spans="1:24" s="9" customFormat="1" ht="12.6" customHeight="1" x14ac:dyDescent="0.2">
      <c r="A20" s="98" t="s">
        <v>728</v>
      </c>
      <c r="B20" s="119" t="s">
        <v>729</v>
      </c>
      <c r="C20" s="100">
        <v>0.5</v>
      </c>
      <c r="D20" s="110">
        <v>20</v>
      </c>
      <c r="E20" s="98" t="s">
        <v>600</v>
      </c>
      <c r="F20" s="118" t="s">
        <v>240</v>
      </c>
      <c r="G20" s="100">
        <v>0.5</v>
      </c>
      <c r="H20" s="114">
        <v>20</v>
      </c>
      <c r="I20" s="98" t="s">
        <v>617</v>
      </c>
      <c r="J20" s="119" t="s">
        <v>483</v>
      </c>
      <c r="K20" s="100">
        <v>0.5</v>
      </c>
      <c r="L20" s="110">
        <v>20</v>
      </c>
      <c r="M20" s="98" t="s">
        <v>698</v>
      </c>
      <c r="N20" s="119" t="s">
        <v>516</v>
      </c>
      <c r="O20" s="100">
        <v>0.5</v>
      </c>
      <c r="P20" s="110">
        <v>20</v>
      </c>
      <c r="Q20" s="98" t="s">
        <v>703</v>
      </c>
      <c r="R20" s="121" t="s">
        <v>325</v>
      </c>
      <c r="S20" s="100">
        <v>0.5</v>
      </c>
      <c r="T20" s="110">
        <v>20</v>
      </c>
      <c r="U20" s="102" t="s">
        <v>580</v>
      </c>
      <c r="V20" s="121" t="s">
        <v>356</v>
      </c>
      <c r="W20" s="100">
        <v>0.5</v>
      </c>
      <c r="X20" s="110">
        <v>20</v>
      </c>
    </row>
    <row r="21" spans="1:24" s="9" customFormat="1" ht="12.6" customHeight="1" x14ac:dyDescent="0.2">
      <c r="A21" s="118" t="s">
        <v>815</v>
      </c>
      <c r="B21" s="118"/>
      <c r="C21" s="100">
        <v>1</v>
      </c>
      <c r="D21" s="110">
        <v>40</v>
      </c>
      <c r="E21" s="118" t="s">
        <v>818</v>
      </c>
      <c r="F21" s="118" t="s">
        <v>823</v>
      </c>
      <c r="G21" s="100">
        <v>1</v>
      </c>
      <c r="H21" s="114">
        <v>40</v>
      </c>
      <c r="I21" s="98" t="s">
        <v>824</v>
      </c>
      <c r="J21" s="119" t="s">
        <v>825</v>
      </c>
      <c r="K21" s="100">
        <v>1</v>
      </c>
      <c r="L21" s="110">
        <v>40</v>
      </c>
      <c r="M21" s="98" t="s">
        <v>824</v>
      </c>
      <c r="N21" s="119" t="s">
        <v>825</v>
      </c>
      <c r="O21" s="100">
        <v>1</v>
      </c>
      <c r="P21" s="110">
        <v>40</v>
      </c>
      <c r="Q21" s="98" t="s">
        <v>830</v>
      </c>
      <c r="R21" s="121" t="s">
        <v>831</v>
      </c>
      <c r="S21" s="100">
        <v>1</v>
      </c>
      <c r="T21" s="110">
        <v>40</v>
      </c>
      <c r="U21" s="98" t="s">
        <v>830</v>
      </c>
      <c r="V21" s="121" t="s">
        <v>831</v>
      </c>
      <c r="W21" s="100">
        <v>1</v>
      </c>
      <c r="X21" s="110">
        <v>40</v>
      </c>
    </row>
    <row r="22" spans="1:24" s="9" customFormat="1" ht="12.6" customHeight="1" x14ac:dyDescent="0.2">
      <c r="A22" s="118" t="s">
        <v>816</v>
      </c>
      <c r="B22" s="118"/>
      <c r="C22" s="100">
        <v>2</v>
      </c>
      <c r="D22" s="110">
        <v>80</v>
      </c>
      <c r="E22" s="118" t="s">
        <v>819</v>
      </c>
      <c r="F22" s="118" t="s">
        <v>820</v>
      </c>
      <c r="G22" s="100">
        <v>2</v>
      </c>
      <c r="H22" s="114">
        <v>80</v>
      </c>
      <c r="I22" s="98" t="s">
        <v>826</v>
      </c>
      <c r="J22" s="119" t="s">
        <v>827</v>
      </c>
      <c r="K22" s="100">
        <v>2</v>
      </c>
      <c r="L22" s="110">
        <v>80</v>
      </c>
      <c r="M22" s="98" t="s">
        <v>826</v>
      </c>
      <c r="N22" s="119" t="s">
        <v>827</v>
      </c>
      <c r="O22" s="100">
        <v>2</v>
      </c>
      <c r="P22" s="110">
        <v>80</v>
      </c>
      <c r="Q22" s="98" t="s">
        <v>832</v>
      </c>
      <c r="R22" s="121" t="s">
        <v>833</v>
      </c>
      <c r="S22" s="100">
        <v>2</v>
      </c>
      <c r="T22" s="110">
        <v>80</v>
      </c>
      <c r="U22" s="98" t="s">
        <v>832</v>
      </c>
      <c r="V22" s="121" t="s">
        <v>833</v>
      </c>
      <c r="W22" s="100">
        <v>2</v>
      </c>
      <c r="X22" s="110">
        <v>80</v>
      </c>
    </row>
    <row r="23" spans="1:24" s="9" customFormat="1" ht="12.6" customHeight="1" x14ac:dyDescent="0.2">
      <c r="A23" s="118" t="s">
        <v>817</v>
      </c>
      <c r="B23" s="118"/>
      <c r="C23" s="139">
        <v>2</v>
      </c>
      <c r="D23" s="110">
        <v>80</v>
      </c>
      <c r="E23" s="118" t="s">
        <v>821</v>
      </c>
      <c r="F23" s="118" t="s">
        <v>822</v>
      </c>
      <c r="G23" s="100">
        <v>2</v>
      </c>
      <c r="H23" s="114">
        <v>80</v>
      </c>
      <c r="I23" s="98" t="s">
        <v>828</v>
      </c>
      <c r="J23" s="119" t="s">
        <v>829</v>
      </c>
      <c r="K23" s="100">
        <v>2</v>
      </c>
      <c r="L23" s="110">
        <v>80</v>
      </c>
      <c r="M23" s="98" t="s">
        <v>828</v>
      </c>
      <c r="N23" s="119" t="s">
        <v>829</v>
      </c>
      <c r="O23" s="100">
        <v>2</v>
      </c>
      <c r="P23" s="110">
        <v>80</v>
      </c>
      <c r="Q23" s="98" t="s">
        <v>834</v>
      </c>
      <c r="R23" s="121" t="s">
        <v>835</v>
      </c>
      <c r="S23" s="100">
        <v>2</v>
      </c>
      <c r="T23" s="110">
        <v>80</v>
      </c>
      <c r="U23" s="98" t="s">
        <v>834</v>
      </c>
      <c r="V23" s="121" t="s">
        <v>835</v>
      </c>
      <c r="W23" s="100">
        <v>2</v>
      </c>
      <c r="X23" s="110">
        <v>80</v>
      </c>
    </row>
    <row r="24" spans="1:24" s="9" customFormat="1" ht="12.6" customHeight="1" x14ac:dyDescent="0.2">
      <c r="A24" s="98" t="s">
        <v>416</v>
      </c>
      <c r="B24" s="119" t="s">
        <v>216</v>
      </c>
      <c r="C24" s="139">
        <v>1</v>
      </c>
      <c r="D24" s="110">
        <v>40</v>
      </c>
      <c r="E24" s="98" t="s">
        <v>602</v>
      </c>
      <c r="F24" s="118" t="s">
        <v>450</v>
      </c>
      <c r="G24" s="100">
        <v>1</v>
      </c>
      <c r="H24" s="114">
        <v>40</v>
      </c>
      <c r="I24" s="98" t="s">
        <v>785</v>
      </c>
      <c r="J24" s="119" t="s">
        <v>786</v>
      </c>
      <c r="K24" s="100">
        <v>1</v>
      </c>
      <c r="L24" s="110">
        <v>40</v>
      </c>
      <c r="M24" s="98" t="s">
        <v>635</v>
      </c>
      <c r="N24" s="119" t="s">
        <v>384</v>
      </c>
      <c r="O24" s="100">
        <v>1</v>
      </c>
      <c r="P24" s="110">
        <v>40</v>
      </c>
      <c r="Q24" s="98" t="s">
        <v>549</v>
      </c>
      <c r="R24" s="121" t="s">
        <v>710</v>
      </c>
      <c r="S24" s="100">
        <v>1</v>
      </c>
      <c r="T24" s="110">
        <v>40</v>
      </c>
      <c r="U24" s="98" t="s">
        <v>581</v>
      </c>
      <c r="V24" s="121" t="s">
        <v>814</v>
      </c>
      <c r="W24" s="100">
        <v>1</v>
      </c>
      <c r="X24" s="110">
        <v>40</v>
      </c>
    </row>
    <row r="25" spans="1:24" s="9" customFormat="1" ht="12.6" customHeight="1" x14ac:dyDescent="0.3">
      <c r="A25" s="99" t="s">
        <v>735</v>
      </c>
      <c r="B25" s="130" t="s">
        <v>693</v>
      </c>
      <c r="C25" s="244">
        <v>1</v>
      </c>
      <c r="D25" s="220">
        <v>40</v>
      </c>
      <c r="E25" s="98" t="s">
        <v>603</v>
      </c>
      <c r="F25" s="118" t="s">
        <v>212</v>
      </c>
      <c r="G25" s="100">
        <v>0.5</v>
      </c>
      <c r="H25" s="114">
        <v>20</v>
      </c>
      <c r="I25" s="98" t="s">
        <v>485</v>
      </c>
      <c r="J25" s="119" t="s">
        <v>281</v>
      </c>
      <c r="K25" s="100">
        <v>1</v>
      </c>
      <c r="L25" s="110">
        <v>40</v>
      </c>
      <c r="M25" s="98" t="s">
        <v>636</v>
      </c>
      <c r="N25" s="119" t="s">
        <v>746</v>
      </c>
      <c r="O25" s="100">
        <v>0.5</v>
      </c>
      <c r="P25" s="110">
        <v>20</v>
      </c>
      <c r="Q25" s="98" t="s">
        <v>550</v>
      </c>
      <c r="R25" s="121" t="s">
        <v>711</v>
      </c>
      <c r="S25" s="100">
        <v>1</v>
      </c>
      <c r="T25" s="110">
        <v>20</v>
      </c>
      <c r="U25" s="102" t="s">
        <v>583</v>
      </c>
      <c r="V25" s="121" t="s">
        <v>721</v>
      </c>
      <c r="W25" s="100">
        <v>0.5</v>
      </c>
      <c r="X25" s="110">
        <v>20</v>
      </c>
    </row>
    <row r="26" spans="1:24" s="9" customFormat="1" ht="12.6" customHeight="1" x14ac:dyDescent="0.3">
      <c r="C26" s="138"/>
      <c r="D26" s="226"/>
      <c r="E26" s="99" t="s">
        <v>604</v>
      </c>
      <c r="F26" s="124" t="s">
        <v>454</v>
      </c>
      <c r="G26" s="105">
        <v>1</v>
      </c>
      <c r="H26" s="241">
        <v>40</v>
      </c>
      <c r="I26" s="99" t="s">
        <v>621</v>
      </c>
      <c r="J26" s="130" t="s">
        <v>487</v>
      </c>
      <c r="K26" s="105">
        <v>1</v>
      </c>
      <c r="L26" s="217">
        <v>40</v>
      </c>
      <c r="M26" s="98" t="s">
        <v>747</v>
      </c>
      <c r="N26" s="119" t="s">
        <v>365</v>
      </c>
      <c r="O26" s="100">
        <v>1</v>
      </c>
      <c r="P26" s="110">
        <v>40</v>
      </c>
      <c r="Q26" s="99" t="s">
        <v>712</v>
      </c>
      <c r="R26" s="121" t="s">
        <v>552</v>
      </c>
      <c r="S26" s="100">
        <v>0.5</v>
      </c>
      <c r="T26" s="110">
        <v>40</v>
      </c>
      <c r="U26" s="136" t="s">
        <v>722</v>
      </c>
      <c r="V26" s="121" t="s">
        <v>585</v>
      </c>
      <c r="W26" s="100">
        <v>1</v>
      </c>
      <c r="X26" s="110">
        <v>40</v>
      </c>
    </row>
    <row r="27" spans="1:24" s="9" customFormat="1" ht="12.6" customHeight="1" x14ac:dyDescent="0.3">
      <c r="C27" s="138"/>
      <c r="D27" s="226"/>
      <c r="G27" s="113"/>
      <c r="H27" s="184"/>
      <c r="K27" s="12"/>
      <c r="L27" s="218"/>
      <c r="M27" s="99" t="s">
        <v>749</v>
      </c>
      <c r="N27" s="130" t="s">
        <v>748</v>
      </c>
      <c r="O27" s="105">
        <v>1</v>
      </c>
      <c r="P27" s="217">
        <v>40</v>
      </c>
      <c r="S27" s="113"/>
      <c r="T27" s="226"/>
      <c r="W27" s="113"/>
      <c r="X27" s="226"/>
    </row>
    <row r="28" spans="1:24" s="9" customFormat="1" ht="12.6" customHeight="1" x14ac:dyDescent="0.2">
      <c r="A28" s="10"/>
      <c r="B28" s="11"/>
      <c r="C28" s="12"/>
      <c r="D28" s="13"/>
      <c r="G28" s="113"/>
      <c r="H28" s="184"/>
      <c r="K28" s="12"/>
      <c r="L28" s="218"/>
      <c r="O28" s="113"/>
      <c r="P28" s="226"/>
      <c r="S28" s="113"/>
      <c r="T28" s="226"/>
      <c r="W28" s="113"/>
      <c r="X28" s="226"/>
    </row>
    <row r="29" spans="1:24" s="9" customFormat="1" ht="12.6" customHeight="1" x14ac:dyDescent="0.2">
      <c r="A29" s="10"/>
      <c r="B29" s="11"/>
      <c r="C29" s="12"/>
      <c r="D29" s="13"/>
      <c r="E29" s="71"/>
      <c r="F29" s="11"/>
      <c r="G29" s="12"/>
      <c r="H29" s="184"/>
      <c r="I29" s="71"/>
      <c r="J29" s="11"/>
      <c r="K29" s="12"/>
      <c r="L29" s="13"/>
      <c r="O29" s="113"/>
      <c r="P29" s="226"/>
      <c r="Q29" s="71"/>
      <c r="R29" s="11"/>
      <c r="S29" s="12"/>
      <c r="T29" s="218"/>
      <c r="U29" s="71"/>
      <c r="V29" s="11"/>
      <c r="W29" s="12"/>
      <c r="X29" s="218"/>
    </row>
    <row r="30" spans="1:24" s="9" customFormat="1" ht="12.6" customHeight="1" x14ac:dyDescent="0.2">
      <c r="A30" s="10"/>
      <c r="B30" s="11"/>
      <c r="C30" s="12"/>
      <c r="D30" s="13"/>
      <c r="E30" s="71"/>
      <c r="F30" s="11"/>
      <c r="G30" s="12"/>
      <c r="H30" s="13"/>
      <c r="I30" s="71"/>
      <c r="J30" s="11"/>
      <c r="K30" s="12"/>
      <c r="L30" s="13"/>
      <c r="O30" s="113"/>
      <c r="P30" s="184"/>
      <c r="Q30" s="71"/>
      <c r="R30" s="11"/>
      <c r="S30" s="12"/>
      <c r="T30" s="13"/>
      <c r="U30" s="71"/>
      <c r="V30" s="11"/>
      <c r="W30" s="12"/>
      <c r="X30" s="13"/>
    </row>
    <row r="31" spans="1:24" s="9" customFormat="1" ht="12.6" customHeight="1" x14ac:dyDescent="0.2">
      <c r="A31" s="16"/>
      <c r="B31" s="17" t="s">
        <v>23</v>
      </c>
      <c r="C31" s="18"/>
      <c r="D31" s="19"/>
      <c r="E31" s="20"/>
      <c r="F31" s="20" t="s">
        <v>23</v>
      </c>
      <c r="G31" s="18"/>
      <c r="H31" s="19"/>
      <c r="I31" s="20"/>
      <c r="J31" s="20" t="s">
        <v>23</v>
      </c>
      <c r="K31" s="18"/>
      <c r="L31" s="19"/>
      <c r="M31" s="20"/>
      <c r="N31" s="20" t="s">
        <v>23</v>
      </c>
      <c r="O31" s="18"/>
      <c r="P31" s="19"/>
      <c r="Q31" s="20"/>
      <c r="R31" s="20" t="s">
        <v>23</v>
      </c>
      <c r="S31" s="18"/>
      <c r="T31" s="19"/>
      <c r="U31" s="20"/>
      <c r="V31" s="20" t="s">
        <v>23</v>
      </c>
      <c r="W31" s="18"/>
      <c r="X31" s="19"/>
    </row>
    <row r="32" spans="1:24" s="9" customFormat="1" ht="15" customHeight="1" x14ac:dyDescent="0.2">
      <c r="A32" s="148" t="s">
        <v>16</v>
      </c>
      <c r="B32" s="149"/>
      <c r="C32" s="21"/>
      <c r="D32" s="15">
        <f>SUM(D33:D36)</f>
        <v>60</v>
      </c>
      <c r="E32" s="148" t="s">
        <v>16</v>
      </c>
      <c r="F32" s="149"/>
      <c r="G32" s="21"/>
      <c r="H32" s="15">
        <f>SUM(H33:H36)</f>
        <v>60</v>
      </c>
      <c r="I32" s="148" t="s">
        <v>16</v>
      </c>
      <c r="J32" s="149"/>
      <c r="K32" s="21"/>
      <c r="L32" s="15">
        <f>SUM(L33:L36)</f>
        <v>60</v>
      </c>
      <c r="M32" s="148" t="s">
        <v>16</v>
      </c>
      <c r="N32" s="149"/>
      <c r="O32" s="21"/>
      <c r="P32" s="15">
        <f>SUM(P33:P36)</f>
        <v>60</v>
      </c>
      <c r="Q32" s="148" t="s">
        <v>16</v>
      </c>
      <c r="R32" s="149"/>
      <c r="S32" s="21"/>
      <c r="T32" s="15">
        <f>SUM(T33:T36)</f>
        <v>60</v>
      </c>
      <c r="U32" s="148" t="s">
        <v>16</v>
      </c>
      <c r="V32" s="149"/>
      <c r="W32" s="21"/>
      <c r="X32" s="15">
        <f>SUM(X33:X36)</f>
        <v>60</v>
      </c>
    </row>
    <row r="33" spans="1:24" s="9" customFormat="1" ht="12.6" customHeight="1" x14ac:dyDescent="0.2">
      <c r="A33" s="22" t="s">
        <v>17</v>
      </c>
      <c r="B33" s="23"/>
      <c r="C33" s="24"/>
      <c r="D33" s="13">
        <v>20</v>
      </c>
      <c r="E33" s="22" t="s">
        <v>17</v>
      </c>
      <c r="F33" s="23"/>
      <c r="G33" s="24"/>
      <c r="H33" s="13">
        <v>20</v>
      </c>
      <c r="I33" s="22" t="s">
        <v>17</v>
      </c>
      <c r="J33" s="23"/>
      <c r="K33" s="24"/>
      <c r="L33" s="13">
        <v>20</v>
      </c>
      <c r="M33" s="22" t="s">
        <v>17</v>
      </c>
      <c r="N33" s="23"/>
      <c r="O33" s="24"/>
      <c r="P33" s="13">
        <v>20</v>
      </c>
      <c r="Q33" s="22" t="s">
        <v>17</v>
      </c>
      <c r="R33" s="23"/>
      <c r="S33" s="24"/>
      <c r="T33" s="13">
        <v>20</v>
      </c>
      <c r="U33" s="22" t="s">
        <v>17</v>
      </c>
      <c r="V33" s="23"/>
      <c r="W33" s="24"/>
      <c r="X33" s="13">
        <v>20</v>
      </c>
    </row>
    <row r="34" spans="1:24" s="9" customFormat="1" ht="12.6" customHeight="1" x14ac:dyDescent="0.2">
      <c r="A34" s="22" t="s">
        <v>18</v>
      </c>
      <c r="B34" s="23"/>
      <c r="C34" s="24"/>
      <c r="D34" s="13">
        <v>20</v>
      </c>
      <c r="E34" s="22" t="s">
        <v>18</v>
      </c>
      <c r="F34" s="23"/>
      <c r="G34" s="24"/>
      <c r="H34" s="13">
        <v>20</v>
      </c>
      <c r="I34" s="22" t="s">
        <v>18</v>
      </c>
      <c r="J34" s="23"/>
      <c r="K34" s="24"/>
      <c r="L34" s="13">
        <v>20</v>
      </c>
      <c r="M34" s="22" t="s">
        <v>18</v>
      </c>
      <c r="N34" s="23"/>
      <c r="O34" s="24"/>
      <c r="P34" s="13">
        <v>20</v>
      </c>
      <c r="Q34" s="22" t="s">
        <v>18</v>
      </c>
      <c r="R34" s="23"/>
      <c r="S34" s="24"/>
      <c r="T34" s="13">
        <v>20</v>
      </c>
      <c r="U34" s="22" t="s">
        <v>18</v>
      </c>
      <c r="V34" s="23"/>
      <c r="W34" s="24"/>
      <c r="X34" s="13">
        <v>20</v>
      </c>
    </row>
    <row r="35" spans="1:24" s="9" customFormat="1" ht="12.6" customHeight="1" x14ac:dyDescent="0.2">
      <c r="A35" s="94" t="s">
        <v>22</v>
      </c>
      <c r="B35" s="23"/>
      <c r="C35" s="24"/>
      <c r="D35" s="13">
        <v>20</v>
      </c>
      <c r="E35" s="94" t="s">
        <v>22</v>
      </c>
      <c r="F35" s="23"/>
      <c r="G35" s="24"/>
      <c r="H35" s="13">
        <v>20</v>
      </c>
      <c r="I35" s="94" t="s">
        <v>22</v>
      </c>
      <c r="J35" s="23"/>
      <c r="K35" s="24"/>
      <c r="L35" s="13">
        <v>20</v>
      </c>
      <c r="M35" s="94" t="s">
        <v>22</v>
      </c>
      <c r="N35" s="23"/>
      <c r="O35" s="24"/>
      <c r="P35" s="13">
        <v>20</v>
      </c>
      <c r="Q35" s="94" t="s">
        <v>22</v>
      </c>
      <c r="R35" s="23"/>
      <c r="S35" s="24"/>
      <c r="T35" s="13">
        <v>20</v>
      </c>
      <c r="U35" s="94" t="s">
        <v>22</v>
      </c>
      <c r="V35" s="23"/>
      <c r="W35" s="24"/>
      <c r="X35" s="13">
        <v>20</v>
      </c>
    </row>
    <row r="36" spans="1:24" s="9" customFormat="1" ht="12.6" customHeight="1" x14ac:dyDescent="0.2">
      <c r="A36" s="95" t="s">
        <v>19</v>
      </c>
      <c r="B36" s="20"/>
      <c r="C36" s="25"/>
      <c r="D36" s="19"/>
      <c r="E36" s="95" t="s">
        <v>19</v>
      </c>
      <c r="F36" s="20"/>
      <c r="G36" s="25"/>
      <c r="H36" s="19"/>
      <c r="I36" s="95" t="s">
        <v>19</v>
      </c>
      <c r="J36" s="20"/>
      <c r="K36" s="25"/>
      <c r="L36" s="19"/>
      <c r="M36" s="95" t="s">
        <v>19</v>
      </c>
      <c r="N36" s="20"/>
      <c r="O36" s="25"/>
      <c r="P36" s="19"/>
      <c r="Q36" s="95" t="s">
        <v>19</v>
      </c>
      <c r="R36" s="20"/>
      <c r="S36" s="25"/>
      <c r="T36" s="19"/>
      <c r="U36" s="95" t="s">
        <v>19</v>
      </c>
      <c r="V36" s="20"/>
      <c r="W36" s="25"/>
      <c r="X36" s="19"/>
    </row>
    <row r="37" spans="1:24" s="9" customFormat="1" ht="15" customHeight="1" x14ac:dyDescent="0.2">
      <c r="A37" s="146" t="s">
        <v>20</v>
      </c>
      <c r="B37" s="147"/>
      <c r="C37" s="24"/>
      <c r="D37" s="26">
        <f>SUM(D38:D40)</f>
        <v>0</v>
      </c>
      <c r="E37" s="146" t="s">
        <v>20</v>
      </c>
      <c r="F37" s="147"/>
      <c r="G37" s="24"/>
      <c r="H37" s="26">
        <f>SUM(H38:H40)</f>
        <v>0</v>
      </c>
      <c r="I37" s="146" t="s">
        <v>20</v>
      </c>
      <c r="J37" s="147"/>
      <c r="K37" s="24"/>
      <c r="L37" s="26">
        <f>SUM(L38:L40)</f>
        <v>0</v>
      </c>
      <c r="M37" s="146" t="s">
        <v>20</v>
      </c>
      <c r="N37" s="147"/>
      <c r="O37" s="24"/>
      <c r="P37" s="26">
        <f>SUM(P38:P40)</f>
        <v>0</v>
      </c>
      <c r="Q37" s="146" t="s">
        <v>20</v>
      </c>
      <c r="R37" s="147"/>
      <c r="S37" s="24"/>
      <c r="T37" s="26">
        <f>SUM(T38:T40)</f>
        <v>0</v>
      </c>
      <c r="U37" s="146" t="s">
        <v>20</v>
      </c>
      <c r="V37" s="147"/>
      <c r="W37" s="24"/>
      <c r="X37" s="26">
        <f>SUM(X38:X40)</f>
        <v>0</v>
      </c>
    </row>
    <row r="38" spans="1:24" s="9" customFormat="1" ht="12.6" customHeight="1" x14ac:dyDescent="0.2">
      <c r="A38" s="22"/>
      <c r="B38" s="23"/>
      <c r="C38" s="24"/>
      <c r="D38" s="13"/>
      <c r="E38" s="22"/>
      <c r="F38" s="23"/>
      <c r="G38" s="24"/>
      <c r="H38" s="13"/>
      <c r="I38" s="22"/>
      <c r="J38" s="23"/>
      <c r="K38" s="24"/>
      <c r="L38" s="13"/>
      <c r="M38" s="22"/>
      <c r="N38" s="23"/>
      <c r="O38" s="24"/>
      <c r="P38" s="13"/>
      <c r="Q38" s="22"/>
      <c r="R38" s="23"/>
      <c r="S38" s="24"/>
      <c r="T38" s="13"/>
      <c r="U38" s="22"/>
      <c r="V38" s="23"/>
      <c r="W38" s="24"/>
      <c r="X38" s="13"/>
    </row>
    <row r="39" spans="1:24" s="9" customFormat="1" ht="12.6" customHeight="1" x14ac:dyDescent="0.2">
      <c r="A39" s="22"/>
      <c r="B39" s="23"/>
      <c r="C39" s="24"/>
      <c r="D39" s="13"/>
      <c r="E39" s="22"/>
      <c r="F39" s="23"/>
      <c r="G39" s="24"/>
      <c r="H39" s="13"/>
      <c r="I39" s="22"/>
      <c r="J39" s="23"/>
      <c r="K39" s="24"/>
      <c r="L39" s="13"/>
      <c r="M39" s="22"/>
      <c r="N39" s="23"/>
      <c r="O39" s="24"/>
      <c r="P39" s="13"/>
      <c r="Q39" s="22"/>
      <c r="R39" s="23"/>
      <c r="S39" s="24"/>
      <c r="T39" s="13"/>
      <c r="U39" s="22"/>
      <c r="V39" s="23"/>
      <c r="W39" s="24"/>
      <c r="X39" s="13"/>
    </row>
    <row r="40" spans="1:24" s="9" customFormat="1" ht="12.6" customHeight="1" thickBot="1" x14ac:dyDescent="0.25">
      <c r="A40" s="22"/>
      <c r="B40" s="23"/>
      <c r="C40" s="24"/>
      <c r="D40" s="13"/>
      <c r="E40" s="22"/>
      <c r="F40" s="23"/>
      <c r="G40" s="24"/>
      <c r="H40" s="13"/>
      <c r="I40" s="22"/>
      <c r="J40" s="23"/>
      <c r="K40" s="24"/>
      <c r="L40" s="13"/>
      <c r="M40" s="22"/>
      <c r="N40" s="23"/>
      <c r="O40" s="24"/>
      <c r="P40" s="13"/>
      <c r="Q40" s="22"/>
      <c r="R40" s="23"/>
      <c r="S40" s="24"/>
      <c r="T40" s="13"/>
      <c r="U40" s="22"/>
      <c r="V40" s="23"/>
      <c r="W40" s="24"/>
      <c r="X40" s="13"/>
    </row>
    <row r="41" spans="1:24" s="9" customFormat="1" ht="15" customHeight="1" thickBot="1" x14ac:dyDescent="0.25">
      <c r="A41" s="151" t="s">
        <v>21</v>
      </c>
      <c r="B41" s="152"/>
      <c r="C41" s="27">
        <f>C5+C18</f>
        <v>16.5</v>
      </c>
      <c r="D41" s="28">
        <f>D5+D18+D32+D37</f>
        <v>720</v>
      </c>
      <c r="E41" s="151" t="s">
        <v>21</v>
      </c>
      <c r="F41" s="152"/>
      <c r="G41" s="27">
        <f>G5+G18</f>
        <v>15.5</v>
      </c>
      <c r="H41" s="28">
        <f>H5+H18+H32+H37</f>
        <v>680</v>
      </c>
      <c r="I41" s="151" t="s">
        <v>21</v>
      </c>
      <c r="J41" s="152"/>
      <c r="K41" s="27">
        <f>K5+K18</f>
        <v>16.5</v>
      </c>
      <c r="L41" s="28">
        <f>L5+L18+L32+L37</f>
        <v>720</v>
      </c>
      <c r="M41" s="151" t="s">
        <v>21</v>
      </c>
      <c r="N41" s="152"/>
      <c r="O41" s="27">
        <f>O5+O18</f>
        <v>17</v>
      </c>
      <c r="P41" s="28">
        <f>P5+P18+P32+P37</f>
        <v>740</v>
      </c>
      <c r="Q41" s="151" t="s">
        <v>21</v>
      </c>
      <c r="R41" s="152"/>
      <c r="S41" s="29">
        <f>S5+S18</f>
        <v>16</v>
      </c>
      <c r="T41" s="28">
        <f>T5+T18+T32+T37</f>
        <v>700</v>
      </c>
      <c r="U41" s="151" t="s">
        <v>21</v>
      </c>
      <c r="V41" s="152"/>
      <c r="W41" s="27">
        <f>W5+W18</f>
        <v>20</v>
      </c>
      <c r="X41" s="28">
        <f>X5+X18+X32+X37</f>
        <v>640</v>
      </c>
    </row>
    <row r="42" spans="1:24" s="9" customFormat="1" ht="12.6" customHeight="1" x14ac:dyDescent="0.2">
      <c r="A42" s="9" t="s">
        <v>187</v>
      </c>
      <c r="C42" s="30"/>
      <c r="D42" s="30"/>
      <c r="G42" s="30"/>
      <c r="H42" s="30"/>
      <c r="K42" s="30"/>
      <c r="L42" s="30"/>
      <c r="M42" s="31" t="s">
        <v>181</v>
      </c>
      <c r="N42" s="9" t="s">
        <v>182</v>
      </c>
      <c r="O42" s="30"/>
      <c r="P42" s="30"/>
      <c r="Q42" s="32">
        <f>C5+G5+K5+O5+S5+W5</f>
        <v>46.5</v>
      </c>
      <c r="R42" s="9" t="s">
        <v>183</v>
      </c>
      <c r="S42" s="30"/>
      <c r="T42" s="30"/>
      <c r="U42" s="32">
        <f>C18+G18+K18+O18+S18+W18</f>
        <v>55</v>
      </c>
      <c r="W42" s="30"/>
      <c r="X42" s="30"/>
    </row>
    <row r="43" spans="1:24" s="9" customFormat="1" ht="14.1" customHeight="1" x14ac:dyDescent="0.2">
      <c r="C43" s="30"/>
      <c r="D43" s="30"/>
      <c r="G43" s="30"/>
      <c r="H43" s="30"/>
      <c r="K43" s="30"/>
      <c r="L43" s="30"/>
      <c r="O43" s="30"/>
      <c r="P43" s="30"/>
      <c r="S43" s="30"/>
      <c r="T43" s="30"/>
      <c r="W43" s="30"/>
      <c r="X43" s="30"/>
    </row>
    <row r="44" spans="1:24" s="9" customFormat="1" ht="14.1" customHeight="1" x14ac:dyDescent="0.2">
      <c r="C44" s="30"/>
      <c r="D44" s="30"/>
      <c r="G44" s="30"/>
      <c r="H44" s="30"/>
      <c r="K44" s="30"/>
      <c r="L44" s="30"/>
      <c r="O44" s="30"/>
      <c r="P44" s="30"/>
      <c r="S44" s="30"/>
      <c r="T44" s="30"/>
      <c r="W44" s="30"/>
      <c r="X44" s="30"/>
    </row>
    <row r="45" spans="1:24" s="9" customFormat="1" ht="14.1" customHeight="1" x14ac:dyDescent="0.2">
      <c r="C45" s="30"/>
      <c r="D45" s="30"/>
      <c r="G45" s="30"/>
      <c r="H45" s="30"/>
      <c r="K45" s="30"/>
      <c r="L45" s="30"/>
      <c r="O45" s="30"/>
      <c r="P45" s="30"/>
      <c r="S45" s="30"/>
      <c r="T45" s="30"/>
      <c r="W45" s="30"/>
      <c r="X45" s="30"/>
    </row>
    <row r="46" spans="1:24" s="9" customFormat="1" ht="14.1" customHeight="1" x14ac:dyDescent="0.2">
      <c r="C46" s="30"/>
      <c r="D46" s="30"/>
      <c r="G46" s="30"/>
      <c r="H46" s="30"/>
      <c r="K46" s="30"/>
      <c r="L46" s="30"/>
      <c r="O46" s="30"/>
      <c r="P46" s="30"/>
      <c r="S46" s="30"/>
      <c r="T46" s="30"/>
      <c r="W46" s="30"/>
      <c r="X46" s="30"/>
    </row>
    <row r="47" spans="1:24" s="9" customFormat="1" ht="14.1" customHeight="1" x14ac:dyDescent="0.2">
      <c r="C47" s="30"/>
      <c r="D47" s="30"/>
      <c r="G47" s="30"/>
      <c r="H47" s="30"/>
      <c r="K47" s="30"/>
      <c r="L47" s="30"/>
      <c r="O47" s="30"/>
      <c r="P47" s="30"/>
      <c r="S47" s="30"/>
      <c r="T47" s="30"/>
      <c r="W47" s="30"/>
      <c r="X47" s="30"/>
    </row>
    <row r="48" spans="1:24" s="9" customFormat="1" ht="14.1" customHeight="1" x14ac:dyDescent="0.2">
      <c r="C48" s="30"/>
      <c r="D48" s="30"/>
      <c r="G48" s="30"/>
      <c r="H48" s="30"/>
      <c r="K48" s="30"/>
      <c r="L48" s="30"/>
      <c r="O48" s="30"/>
      <c r="P48" s="30"/>
      <c r="S48" s="30"/>
      <c r="T48" s="30"/>
      <c r="W48" s="30"/>
      <c r="X48" s="30"/>
    </row>
  </sheetData>
  <mergeCells count="43">
    <mergeCell ref="A2:B2"/>
    <mergeCell ref="C2:V2"/>
    <mergeCell ref="W3:X3"/>
    <mergeCell ref="E1:J1"/>
    <mergeCell ref="K1:L1"/>
    <mergeCell ref="M1:N1"/>
    <mergeCell ref="O1:Q1"/>
    <mergeCell ref="S1:X1"/>
    <mergeCell ref="U5:V5"/>
    <mergeCell ref="C3:D3"/>
    <mergeCell ref="G3:H3"/>
    <mergeCell ref="K3:L3"/>
    <mergeCell ref="O3:P3"/>
    <mergeCell ref="S3:T3"/>
    <mergeCell ref="A5:B5"/>
    <mergeCell ref="E5:F5"/>
    <mergeCell ref="I5:J5"/>
    <mergeCell ref="M5:N5"/>
    <mergeCell ref="Q5:R5"/>
    <mergeCell ref="U32:V32"/>
    <mergeCell ref="A18:B18"/>
    <mergeCell ref="E18:F18"/>
    <mergeCell ref="I18:J18"/>
    <mergeCell ref="M18:N18"/>
    <mergeCell ref="Q18:R18"/>
    <mergeCell ref="U18:V18"/>
    <mergeCell ref="A32:B32"/>
    <mergeCell ref="E32:F32"/>
    <mergeCell ref="I32:J32"/>
    <mergeCell ref="M32:N32"/>
    <mergeCell ref="Q32:R32"/>
    <mergeCell ref="U41:V41"/>
    <mergeCell ref="A37:B37"/>
    <mergeCell ref="E37:F37"/>
    <mergeCell ref="I37:J37"/>
    <mergeCell ref="M37:N37"/>
    <mergeCell ref="Q37:R37"/>
    <mergeCell ref="U37:V37"/>
    <mergeCell ref="A41:B41"/>
    <mergeCell ref="E41:F41"/>
    <mergeCell ref="I41:J41"/>
    <mergeCell ref="M41:N41"/>
    <mergeCell ref="Q41:R41"/>
  </mergeCells>
  <pageMargins left="0.19685039370078741" right="0.19685039370078741" top="0.19685039370078741" bottom="0.19685039370078741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8"/>
  <sheetViews>
    <sheetView topLeftCell="C21" zoomScale="118" zoomScaleNormal="118" zoomScaleSheetLayoutView="110" workbookViewId="0">
      <selection activeCell="Z29" sqref="Z29"/>
    </sheetView>
  </sheetViews>
  <sheetFormatPr defaultColWidth="8.75" defaultRowHeight="18" x14ac:dyDescent="0.4"/>
  <cols>
    <col min="1" max="1" width="5.25" style="2" customWidth="1"/>
    <col min="2" max="2" width="12.625" style="2" customWidth="1"/>
    <col min="3" max="4" width="3.125" style="131" customWidth="1"/>
    <col min="5" max="5" width="5.25" style="2" customWidth="1"/>
    <col min="6" max="6" width="12.625" style="2" customWidth="1"/>
    <col min="7" max="8" width="3.125" style="131" customWidth="1"/>
    <col min="9" max="9" width="5.25" style="2" customWidth="1"/>
    <col min="10" max="10" width="12.625" style="2" customWidth="1"/>
    <col min="11" max="12" width="3.125" style="131" customWidth="1"/>
    <col min="13" max="13" width="5.25" style="2" customWidth="1"/>
    <col min="14" max="14" width="12.625" style="2" customWidth="1"/>
    <col min="15" max="16" width="3.125" style="131" customWidth="1"/>
    <col min="17" max="17" width="5.25" style="2" customWidth="1"/>
    <col min="18" max="18" width="12.625" style="2" customWidth="1"/>
    <col min="19" max="20" width="3.125" style="131" customWidth="1"/>
    <col min="21" max="21" width="5.25" style="2" customWidth="1"/>
    <col min="22" max="22" width="12.625" style="2" customWidth="1"/>
    <col min="23" max="24" width="3.125" style="131" customWidth="1"/>
    <col min="25" max="39" width="5.625" style="2" customWidth="1"/>
    <col min="40" max="16384" width="8.75" style="2"/>
  </cols>
  <sheetData>
    <row r="1" spans="1:24" ht="21" x14ac:dyDescent="0.45">
      <c r="A1" s="93" t="s">
        <v>2</v>
      </c>
      <c r="B1" s="93"/>
      <c r="C1" s="93"/>
      <c r="E1" s="144"/>
      <c r="F1" s="144"/>
      <c r="G1" s="144"/>
      <c r="H1" s="144"/>
      <c r="I1" s="144"/>
      <c r="J1" s="144"/>
      <c r="K1" s="153" t="s">
        <v>3</v>
      </c>
      <c r="L1" s="153"/>
      <c r="M1" s="144" t="s">
        <v>25</v>
      </c>
      <c r="N1" s="144"/>
      <c r="O1" s="153" t="s">
        <v>4</v>
      </c>
      <c r="P1" s="153"/>
      <c r="Q1" s="153"/>
      <c r="R1" s="132" t="s">
        <v>186</v>
      </c>
      <c r="S1" s="145" t="s">
        <v>5</v>
      </c>
      <c r="T1" s="145"/>
      <c r="U1" s="145"/>
      <c r="V1" s="145"/>
      <c r="W1" s="145"/>
      <c r="X1" s="145"/>
    </row>
    <row r="2" spans="1:24" ht="21.75" thickBot="1" x14ac:dyDescent="0.5">
      <c r="A2" s="153" t="s">
        <v>6</v>
      </c>
      <c r="B2" s="153"/>
      <c r="C2" s="145" t="s">
        <v>837</v>
      </c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"/>
    </row>
    <row r="3" spans="1:24" x14ac:dyDescent="0.4">
      <c r="A3" s="3" t="s">
        <v>27</v>
      </c>
      <c r="B3" s="4" t="s">
        <v>8</v>
      </c>
      <c r="C3" s="142"/>
      <c r="D3" s="143"/>
      <c r="E3" s="3" t="s">
        <v>27</v>
      </c>
      <c r="F3" s="4" t="s">
        <v>9</v>
      </c>
      <c r="G3" s="142"/>
      <c r="H3" s="143"/>
      <c r="I3" s="3" t="s">
        <v>28</v>
      </c>
      <c r="J3" s="4" t="s">
        <v>8</v>
      </c>
      <c r="K3" s="142"/>
      <c r="L3" s="143"/>
      <c r="M3" s="3" t="s">
        <v>28</v>
      </c>
      <c r="N3" s="4" t="s">
        <v>9</v>
      </c>
      <c r="O3" s="142"/>
      <c r="P3" s="143"/>
      <c r="Q3" s="3" t="s">
        <v>29</v>
      </c>
      <c r="R3" s="4" t="s">
        <v>8</v>
      </c>
      <c r="S3" s="142"/>
      <c r="T3" s="143"/>
      <c r="U3" s="3" t="s">
        <v>29</v>
      </c>
      <c r="V3" s="4" t="s">
        <v>9</v>
      </c>
      <c r="W3" s="142"/>
      <c r="X3" s="143"/>
    </row>
    <row r="4" spans="1:24" s="9" customFormat="1" ht="12.6" customHeight="1" thickBot="1" x14ac:dyDescent="0.25">
      <c r="A4" s="5" t="s">
        <v>12</v>
      </c>
      <c r="B4" s="6" t="s">
        <v>13</v>
      </c>
      <c r="C4" s="72" t="s">
        <v>1</v>
      </c>
      <c r="D4" s="8" t="s">
        <v>0</v>
      </c>
      <c r="E4" s="5" t="s">
        <v>12</v>
      </c>
      <c r="F4" s="6" t="s">
        <v>13</v>
      </c>
      <c r="G4" s="7" t="s">
        <v>1</v>
      </c>
      <c r="H4" s="8" t="s">
        <v>0</v>
      </c>
      <c r="I4" s="5" t="s">
        <v>12</v>
      </c>
      <c r="J4" s="6" t="s">
        <v>13</v>
      </c>
      <c r="K4" s="7" t="s">
        <v>1</v>
      </c>
      <c r="L4" s="8" t="s">
        <v>0</v>
      </c>
      <c r="M4" s="5" t="s">
        <v>12</v>
      </c>
      <c r="N4" s="6" t="s">
        <v>13</v>
      </c>
      <c r="O4" s="7" t="s">
        <v>1</v>
      </c>
      <c r="P4" s="8" t="s">
        <v>0</v>
      </c>
      <c r="Q4" s="5" t="s">
        <v>12</v>
      </c>
      <c r="R4" s="6" t="s">
        <v>13</v>
      </c>
      <c r="S4" s="7" t="s">
        <v>1</v>
      </c>
      <c r="T4" s="8" t="s">
        <v>0</v>
      </c>
      <c r="U4" s="5" t="s">
        <v>12</v>
      </c>
      <c r="V4" s="6" t="s">
        <v>13</v>
      </c>
      <c r="W4" s="7" t="s">
        <v>1</v>
      </c>
      <c r="X4" s="8" t="s">
        <v>0</v>
      </c>
    </row>
    <row r="5" spans="1:24" s="9" customFormat="1" ht="15" customHeight="1" x14ac:dyDescent="0.2">
      <c r="A5" s="146" t="s">
        <v>14</v>
      </c>
      <c r="B5" s="147"/>
      <c r="C5" s="165">
        <f>SUM(C6:C15)</f>
        <v>8</v>
      </c>
      <c r="D5" s="26">
        <f>SUM(D6:D15)</f>
        <v>320</v>
      </c>
      <c r="E5" s="147" t="s">
        <v>14</v>
      </c>
      <c r="F5" s="147"/>
      <c r="G5" s="81">
        <f>SUM(G6:G17)</f>
        <v>6.5</v>
      </c>
      <c r="H5" s="83">
        <f>SUM(H6:H17)</f>
        <v>260</v>
      </c>
      <c r="I5" s="147" t="s">
        <v>14</v>
      </c>
      <c r="J5" s="147"/>
      <c r="K5" s="81">
        <f>SUM(K6:K17)</f>
        <v>7</v>
      </c>
      <c r="L5" s="83">
        <f>SUM(L6:L17)</f>
        <v>280</v>
      </c>
      <c r="M5" s="147" t="s">
        <v>14</v>
      </c>
      <c r="N5" s="147"/>
      <c r="O5" s="81">
        <f>SUM(O6:O17)</f>
        <v>7</v>
      </c>
      <c r="P5" s="83">
        <f>SUM(P6:P17)</f>
        <v>280</v>
      </c>
      <c r="Q5" s="147" t="s">
        <v>14</v>
      </c>
      <c r="R5" s="147"/>
      <c r="S5" s="81">
        <f>SUM(S6:S17)</f>
        <v>7</v>
      </c>
      <c r="T5" s="83">
        <f>SUM(T6:T17)</f>
        <v>280</v>
      </c>
      <c r="U5" s="147" t="s">
        <v>14</v>
      </c>
      <c r="V5" s="147"/>
      <c r="W5" s="81">
        <f>SUM(W6:W17)</f>
        <v>5.5</v>
      </c>
      <c r="X5" s="83">
        <f>SUM(X6:X17)</f>
        <v>220</v>
      </c>
    </row>
    <row r="6" spans="1:24" s="9" customFormat="1" ht="12.6" customHeight="1" x14ac:dyDescent="0.2">
      <c r="A6" s="9" t="s">
        <v>387</v>
      </c>
      <c r="B6" s="11" t="s">
        <v>191</v>
      </c>
      <c r="C6" s="100">
        <v>1</v>
      </c>
      <c r="D6" s="114">
        <v>40</v>
      </c>
      <c r="E6" s="98" t="s">
        <v>419</v>
      </c>
      <c r="F6" s="11" t="s">
        <v>220</v>
      </c>
      <c r="G6" s="100">
        <v>1</v>
      </c>
      <c r="H6" s="110">
        <v>40</v>
      </c>
      <c r="I6" s="98" t="s">
        <v>455</v>
      </c>
      <c r="J6" s="11" t="s">
        <v>251</v>
      </c>
      <c r="K6" s="100">
        <v>1</v>
      </c>
      <c r="L6" s="110">
        <v>40</v>
      </c>
      <c r="M6" s="98" t="s">
        <v>488</v>
      </c>
      <c r="N6" s="11" t="s">
        <v>283</v>
      </c>
      <c r="O6" s="100">
        <v>1</v>
      </c>
      <c r="P6" s="110">
        <v>40</v>
      </c>
      <c r="Q6" s="98" t="s">
        <v>640</v>
      </c>
      <c r="R6" s="120" t="s">
        <v>307</v>
      </c>
      <c r="S6" s="100">
        <v>1</v>
      </c>
      <c r="T6" s="110">
        <v>40</v>
      </c>
      <c r="U6" s="98" t="s">
        <v>553</v>
      </c>
      <c r="V6" s="11" t="s">
        <v>343</v>
      </c>
      <c r="W6" s="100">
        <v>1</v>
      </c>
      <c r="X6" s="110">
        <v>40</v>
      </c>
    </row>
    <row r="7" spans="1:24" s="9" customFormat="1" ht="12.6" customHeight="1" x14ac:dyDescent="0.2">
      <c r="A7" s="9" t="s">
        <v>388</v>
      </c>
      <c r="B7" s="11" t="s">
        <v>193</v>
      </c>
      <c r="C7" s="100">
        <v>1</v>
      </c>
      <c r="D7" s="114">
        <v>40</v>
      </c>
      <c r="E7" s="98" t="s">
        <v>420</v>
      </c>
      <c r="F7" s="11" t="s">
        <v>421</v>
      </c>
      <c r="G7" s="100">
        <v>1</v>
      </c>
      <c r="H7" s="110">
        <v>40</v>
      </c>
      <c r="I7" s="98" t="s">
        <v>456</v>
      </c>
      <c r="J7" s="11" t="s">
        <v>457</v>
      </c>
      <c r="K7" s="100">
        <v>1</v>
      </c>
      <c r="L7" s="110">
        <v>40</v>
      </c>
      <c r="M7" s="98" t="s">
        <v>489</v>
      </c>
      <c r="N7" s="11" t="s">
        <v>490</v>
      </c>
      <c r="O7" s="100">
        <v>1</v>
      </c>
      <c r="P7" s="110">
        <v>40</v>
      </c>
      <c r="Q7" s="98" t="s">
        <v>641</v>
      </c>
      <c r="R7" s="120" t="s">
        <v>309</v>
      </c>
      <c r="S7" s="100">
        <v>1</v>
      </c>
      <c r="T7" s="110">
        <v>40</v>
      </c>
      <c r="U7" s="98" t="s">
        <v>554</v>
      </c>
      <c r="V7" s="11" t="s">
        <v>555</v>
      </c>
      <c r="W7" s="100">
        <v>1</v>
      </c>
      <c r="X7" s="110">
        <v>40</v>
      </c>
    </row>
    <row r="8" spans="1:24" s="9" customFormat="1" ht="12.6" customHeight="1" x14ac:dyDescent="0.3">
      <c r="A8" s="9" t="s">
        <v>389</v>
      </c>
      <c r="B8" s="11" t="s">
        <v>390</v>
      </c>
      <c r="C8" s="100">
        <v>1.5</v>
      </c>
      <c r="D8" s="114">
        <v>60</v>
      </c>
      <c r="E8" s="98" t="s">
        <v>422</v>
      </c>
      <c r="F8" s="11" t="s">
        <v>423</v>
      </c>
      <c r="G8" s="100">
        <v>0.5</v>
      </c>
      <c r="H8" s="110">
        <v>20</v>
      </c>
      <c r="I8" s="98" t="s">
        <v>458</v>
      </c>
      <c r="J8" s="11" t="s">
        <v>459</v>
      </c>
      <c r="K8" s="100">
        <v>1.5</v>
      </c>
      <c r="L8" s="110">
        <v>60</v>
      </c>
      <c r="M8" s="98" t="s">
        <v>627</v>
      </c>
      <c r="N8" s="125" t="s">
        <v>628</v>
      </c>
      <c r="O8" s="100">
        <v>1.5</v>
      </c>
      <c r="P8" s="110">
        <v>60</v>
      </c>
      <c r="Q8" s="98" t="s">
        <v>642</v>
      </c>
      <c r="R8" s="120" t="s">
        <v>649</v>
      </c>
      <c r="S8" s="100">
        <v>1.5</v>
      </c>
      <c r="T8" s="110">
        <v>60</v>
      </c>
      <c r="U8" s="98" t="s">
        <v>556</v>
      </c>
      <c r="V8" s="11" t="s">
        <v>557</v>
      </c>
      <c r="W8" s="100">
        <v>0.5</v>
      </c>
      <c r="X8" s="110">
        <v>20</v>
      </c>
    </row>
    <row r="9" spans="1:24" s="9" customFormat="1" ht="12.6" customHeight="1" x14ac:dyDescent="0.2">
      <c r="A9" s="9" t="s">
        <v>395</v>
      </c>
      <c r="B9" s="11" t="s">
        <v>396</v>
      </c>
      <c r="C9" s="100">
        <v>0.5</v>
      </c>
      <c r="D9" s="114">
        <v>20</v>
      </c>
      <c r="E9" s="98" t="s">
        <v>424</v>
      </c>
      <c r="F9" s="11" t="s">
        <v>425</v>
      </c>
      <c r="G9" s="100">
        <v>0.5</v>
      </c>
      <c r="H9" s="110">
        <v>20</v>
      </c>
      <c r="I9" s="98" t="s">
        <v>460</v>
      </c>
      <c r="J9" s="11" t="s">
        <v>461</v>
      </c>
      <c r="K9" s="100">
        <v>0.5</v>
      </c>
      <c r="L9" s="110">
        <v>20</v>
      </c>
      <c r="M9" s="98" t="s">
        <v>491</v>
      </c>
      <c r="N9" s="11" t="s">
        <v>492</v>
      </c>
      <c r="O9" s="100">
        <v>0.5</v>
      </c>
      <c r="P9" s="110">
        <v>20</v>
      </c>
      <c r="Q9" s="98" t="s">
        <v>643</v>
      </c>
      <c r="R9" s="120" t="s">
        <v>650</v>
      </c>
      <c r="S9" s="100">
        <v>0.5</v>
      </c>
      <c r="T9" s="110">
        <v>20</v>
      </c>
      <c r="U9" s="98" t="s">
        <v>558</v>
      </c>
      <c r="V9" s="11" t="s">
        <v>559</v>
      </c>
      <c r="W9" s="100">
        <v>0.5</v>
      </c>
      <c r="X9" s="110">
        <v>20</v>
      </c>
    </row>
    <row r="10" spans="1:24" s="9" customFormat="1" ht="12.6" customHeight="1" x14ac:dyDescent="0.2">
      <c r="A10" s="9" t="s">
        <v>397</v>
      </c>
      <c r="B10" s="11" t="s">
        <v>398</v>
      </c>
      <c r="C10" s="100">
        <v>0.5</v>
      </c>
      <c r="D10" s="114">
        <v>20</v>
      </c>
      <c r="E10" s="98" t="s">
        <v>426</v>
      </c>
      <c r="F10" s="11" t="s">
        <v>427</v>
      </c>
      <c r="G10" s="100">
        <v>1</v>
      </c>
      <c r="H10" s="110">
        <v>40</v>
      </c>
      <c r="I10" s="98" t="s">
        <v>612</v>
      </c>
      <c r="J10" s="11"/>
      <c r="K10" s="100">
        <v>0.5</v>
      </c>
      <c r="L10" s="218">
        <v>20</v>
      </c>
      <c r="M10" s="98" t="s">
        <v>493</v>
      </c>
      <c r="N10" s="11" t="s">
        <v>494</v>
      </c>
      <c r="O10" s="100">
        <v>0.5</v>
      </c>
      <c r="P10" s="110">
        <v>20</v>
      </c>
      <c r="Q10" s="98" t="s">
        <v>644</v>
      </c>
      <c r="R10" s="120" t="s">
        <v>651</v>
      </c>
      <c r="S10" s="100">
        <v>0.5</v>
      </c>
      <c r="T10" s="110">
        <v>20</v>
      </c>
      <c r="U10" s="98" t="s">
        <v>560</v>
      </c>
      <c r="V10" s="11" t="s">
        <v>561</v>
      </c>
      <c r="W10" s="100">
        <v>0.5</v>
      </c>
      <c r="X10" s="110">
        <v>20</v>
      </c>
    </row>
    <row r="11" spans="1:24" s="9" customFormat="1" ht="12.6" customHeight="1" x14ac:dyDescent="0.2">
      <c r="A11" s="9" t="s">
        <v>399</v>
      </c>
      <c r="B11" s="11" t="s">
        <v>400</v>
      </c>
      <c r="C11" s="100">
        <v>1</v>
      </c>
      <c r="D11" s="114">
        <v>40</v>
      </c>
      <c r="E11" s="98" t="s">
        <v>428</v>
      </c>
      <c r="F11" s="11" t="s">
        <v>429</v>
      </c>
      <c r="G11" s="100">
        <v>0.5</v>
      </c>
      <c r="H11" s="110">
        <v>20</v>
      </c>
      <c r="I11" s="98" t="s">
        <v>462</v>
      </c>
      <c r="J11" s="11" t="s">
        <v>463</v>
      </c>
      <c r="K11" s="100">
        <v>0.5</v>
      </c>
      <c r="L11" s="110">
        <v>20</v>
      </c>
      <c r="M11" s="98" t="s">
        <v>495</v>
      </c>
      <c r="N11" s="11" t="s">
        <v>496</v>
      </c>
      <c r="O11" s="100">
        <v>0.5</v>
      </c>
      <c r="P11" s="110">
        <v>20</v>
      </c>
      <c r="Q11" s="98" t="s">
        <v>645</v>
      </c>
      <c r="R11" s="120" t="s">
        <v>530</v>
      </c>
      <c r="S11" s="100">
        <v>0.5</v>
      </c>
      <c r="T11" s="110">
        <v>20</v>
      </c>
      <c r="U11" s="98" t="s">
        <v>562</v>
      </c>
      <c r="V11" s="11" t="s">
        <v>563</v>
      </c>
      <c r="W11" s="100">
        <v>0.5</v>
      </c>
      <c r="X11" s="110">
        <v>20</v>
      </c>
    </row>
    <row r="12" spans="1:24" s="9" customFormat="1" ht="12.6" customHeight="1" x14ac:dyDescent="0.2">
      <c r="A12" s="9" t="s">
        <v>401</v>
      </c>
      <c r="B12" s="11" t="s">
        <v>402</v>
      </c>
      <c r="C12" s="100">
        <v>0.5</v>
      </c>
      <c r="D12" s="114">
        <v>20</v>
      </c>
      <c r="E12" s="98" t="s">
        <v>430</v>
      </c>
      <c r="F12" s="11" t="s">
        <v>431</v>
      </c>
      <c r="G12" s="100">
        <v>0.5</v>
      </c>
      <c r="H12" s="110">
        <v>20</v>
      </c>
      <c r="I12" s="98" t="s">
        <v>464</v>
      </c>
      <c r="J12" s="11" t="s">
        <v>465</v>
      </c>
      <c r="K12" s="100">
        <v>0.5</v>
      </c>
      <c r="L12" s="110">
        <v>20</v>
      </c>
      <c r="M12" s="98" t="s">
        <v>497</v>
      </c>
      <c r="N12" s="11" t="s">
        <v>498</v>
      </c>
      <c r="O12" s="100">
        <v>0.5</v>
      </c>
      <c r="P12" s="110">
        <v>20</v>
      </c>
      <c r="Q12" s="98" t="s">
        <v>646</v>
      </c>
      <c r="R12" s="120" t="s">
        <v>652</v>
      </c>
      <c r="S12" s="100">
        <v>0.5</v>
      </c>
      <c r="T12" s="110">
        <v>20</v>
      </c>
      <c r="U12" s="98" t="s">
        <v>564</v>
      </c>
      <c r="V12" s="11" t="s">
        <v>565</v>
      </c>
      <c r="W12" s="100">
        <v>0.5</v>
      </c>
      <c r="X12" s="110">
        <v>20</v>
      </c>
    </row>
    <row r="13" spans="1:24" s="9" customFormat="1" ht="12.6" customHeight="1" x14ac:dyDescent="0.3">
      <c r="A13" s="9" t="s">
        <v>403</v>
      </c>
      <c r="B13" s="11" t="s">
        <v>404</v>
      </c>
      <c r="C13" s="100">
        <v>0.5</v>
      </c>
      <c r="D13" s="114">
        <v>20</v>
      </c>
      <c r="E13" s="98" t="s">
        <v>432</v>
      </c>
      <c r="F13" s="11" t="s">
        <v>433</v>
      </c>
      <c r="G13" s="100">
        <v>0.5</v>
      </c>
      <c r="H13" s="110">
        <v>20</v>
      </c>
      <c r="I13" s="98" t="s">
        <v>466</v>
      </c>
      <c r="J13" s="11" t="s">
        <v>467</v>
      </c>
      <c r="K13" s="100">
        <v>0.5</v>
      </c>
      <c r="L13" s="110">
        <v>20</v>
      </c>
      <c r="M13" s="98" t="s">
        <v>499</v>
      </c>
      <c r="N13" s="11" t="s">
        <v>500</v>
      </c>
      <c r="O13" s="100">
        <v>0.5</v>
      </c>
      <c r="P13" s="110">
        <v>20</v>
      </c>
      <c r="Q13" s="98" t="s">
        <v>647</v>
      </c>
      <c r="R13" s="120" t="s">
        <v>322</v>
      </c>
      <c r="S13" s="100">
        <v>0.5</v>
      </c>
      <c r="T13" s="110">
        <v>20</v>
      </c>
      <c r="U13" s="99" t="s">
        <v>566</v>
      </c>
      <c r="V13" s="11" t="s">
        <v>567</v>
      </c>
      <c r="W13" s="105">
        <v>1</v>
      </c>
      <c r="X13" s="217">
        <v>40</v>
      </c>
    </row>
    <row r="14" spans="1:24" s="9" customFormat="1" ht="12.6" customHeight="1" x14ac:dyDescent="0.3">
      <c r="A14" s="9" t="s">
        <v>405</v>
      </c>
      <c r="B14" s="11" t="s">
        <v>406</v>
      </c>
      <c r="C14" s="100">
        <v>0.5</v>
      </c>
      <c r="D14" s="114">
        <v>20</v>
      </c>
      <c r="E14" s="99" t="s">
        <v>434</v>
      </c>
      <c r="F14" s="11" t="s">
        <v>435</v>
      </c>
      <c r="G14" s="104">
        <v>1</v>
      </c>
      <c r="H14" s="217">
        <v>40</v>
      </c>
      <c r="I14" s="99" t="s">
        <v>468</v>
      </c>
      <c r="J14" s="11" t="s">
        <v>469</v>
      </c>
      <c r="K14" s="100">
        <v>1</v>
      </c>
      <c r="L14" s="110">
        <v>40</v>
      </c>
      <c r="M14" s="99" t="s">
        <v>501</v>
      </c>
      <c r="N14" s="11" t="s">
        <v>502</v>
      </c>
      <c r="O14" s="105">
        <v>1</v>
      </c>
      <c r="P14" s="217">
        <v>40</v>
      </c>
      <c r="Q14" s="99" t="s">
        <v>648</v>
      </c>
      <c r="R14" s="126" t="s">
        <v>653</v>
      </c>
      <c r="S14" s="105">
        <v>1</v>
      </c>
      <c r="T14" s="217">
        <v>40</v>
      </c>
      <c r="U14" s="71"/>
      <c r="V14" s="11"/>
      <c r="W14" s="12"/>
      <c r="X14" s="13"/>
    </row>
    <row r="15" spans="1:24" s="9" customFormat="1" ht="12.6" customHeight="1" x14ac:dyDescent="0.4">
      <c r="A15" s="2" t="s">
        <v>407</v>
      </c>
      <c r="B15" s="11" t="s">
        <v>408</v>
      </c>
      <c r="C15" s="104">
        <v>1</v>
      </c>
      <c r="D15" s="238">
        <v>40</v>
      </c>
      <c r="E15" s="71"/>
      <c r="F15" s="11"/>
      <c r="G15" s="12"/>
      <c r="H15" s="13"/>
      <c r="I15" s="71"/>
      <c r="J15" s="11"/>
      <c r="K15" s="12"/>
      <c r="L15" s="13"/>
      <c r="M15" s="71"/>
      <c r="N15" s="11"/>
      <c r="O15" s="12"/>
      <c r="P15" s="13"/>
      <c r="Q15" s="71"/>
      <c r="R15" s="11"/>
      <c r="S15" s="12"/>
      <c r="T15" s="13"/>
      <c r="U15" s="71"/>
      <c r="V15" s="11"/>
      <c r="W15" s="12"/>
      <c r="X15" s="13"/>
    </row>
    <row r="16" spans="1:24" s="9" customFormat="1" ht="12.6" customHeight="1" x14ac:dyDescent="0.2">
      <c r="C16" s="113"/>
      <c r="D16" s="13"/>
      <c r="E16" s="71"/>
      <c r="F16" s="11"/>
      <c r="G16" s="12"/>
      <c r="H16" s="13"/>
      <c r="I16" s="71"/>
      <c r="J16" s="11"/>
      <c r="K16" s="12"/>
      <c r="L16" s="13"/>
      <c r="M16" s="71"/>
      <c r="N16" s="11"/>
      <c r="O16" s="12"/>
      <c r="P16" s="13"/>
      <c r="Q16" s="71"/>
      <c r="R16" s="11"/>
      <c r="S16" s="12"/>
      <c r="T16" s="13"/>
      <c r="U16" s="71"/>
      <c r="V16" s="11"/>
      <c r="W16" s="12"/>
      <c r="X16" s="13"/>
    </row>
    <row r="17" spans="1:24" s="9" customFormat="1" ht="12.6" customHeight="1" x14ac:dyDescent="0.2">
      <c r="C17" s="166"/>
      <c r="D17" s="19"/>
      <c r="E17" s="71"/>
      <c r="F17" s="11"/>
      <c r="G17" s="12"/>
      <c r="H17" s="13"/>
      <c r="K17" s="12"/>
      <c r="L17" s="13"/>
      <c r="M17" s="71"/>
      <c r="N17" s="11"/>
      <c r="O17" s="12"/>
      <c r="P17" s="13"/>
      <c r="Q17" s="71"/>
      <c r="R17" s="11"/>
      <c r="S17" s="12"/>
      <c r="T17" s="13"/>
      <c r="U17" s="71"/>
      <c r="V17" s="11"/>
      <c r="W17" s="12"/>
      <c r="X17" s="13"/>
    </row>
    <row r="18" spans="1:24" s="9" customFormat="1" ht="15" customHeight="1" x14ac:dyDescent="0.2">
      <c r="A18" s="148" t="s">
        <v>15</v>
      </c>
      <c r="B18" s="149"/>
      <c r="C18" s="14">
        <f>SUM(C19:C31)</f>
        <v>8.5</v>
      </c>
      <c r="D18" s="15">
        <f>SUM(D19:D31)</f>
        <v>340</v>
      </c>
      <c r="E18" s="149" t="s">
        <v>15</v>
      </c>
      <c r="F18" s="149"/>
      <c r="G18" s="14">
        <f>SUM(G19:G31)</f>
        <v>9</v>
      </c>
      <c r="H18" s="15">
        <f>SUM(H19:H31)</f>
        <v>360</v>
      </c>
      <c r="I18" s="149" t="s">
        <v>15</v>
      </c>
      <c r="J18" s="149"/>
      <c r="K18" s="14">
        <f>SUM(K19:K31)</f>
        <v>9.5</v>
      </c>
      <c r="L18" s="15">
        <f>SUM(L19:L31)</f>
        <v>380</v>
      </c>
      <c r="M18" s="149" t="s">
        <v>15</v>
      </c>
      <c r="N18" s="149"/>
      <c r="O18" s="14">
        <f>SUM(O19:O31)</f>
        <v>10</v>
      </c>
      <c r="P18" s="123">
        <f>SUM(P19:P31)</f>
        <v>400</v>
      </c>
      <c r="Q18" s="149" t="s">
        <v>15</v>
      </c>
      <c r="R18" s="149"/>
      <c r="S18" s="14">
        <f>SUM(S19:S31)</f>
        <v>9</v>
      </c>
      <c r="T18" s="123">
        <f>SUM(T19:T31)</f>
        <v>360</v>
      </c>
      <c r="U18" s="149" t="s">
        <v>15</v>
      </c>
      <c r="V18" s="149"/>
      <c r="W18" s="14">
        <f>SUM(W19:W31)</f>
        <v>9</v>
      </c>
      <c r="X18" s="15">
        <f>SUM(X19:X31)</f>
        <v>360</v>
      </c>
    </row>
    <row r="19" spans="1:24" s="9" customFormat="1" ht="12.6" customHeight="1" x14ac:dyDescent="0.2">
      <c r="A19" s="98" t="s">
        <v>726</v>
      </c>
      <c r="B19" s="119" t="s">
        <v>727</v>
      </c>
      <c r="C19" s="100">
        <v>1</v>
      </c>
      <c r="D19" s="114">
        <v>40</v>
      </c>
      <c r="E19" s="98" t="s">
        <v>597</v>
      </c>
      <c r="F19" s="120" t="s">
        <v>684</v>
      </c>
      <c r="G19" s="100">
        <v>1</v>
      </c>
      <c r="H19" s="114">
        <v>40</v>
      </c>
      <c r="I19" s="98" t="s">
        <v>614</v>
      </c>
      <c r="J19" s="119" t="s">
        <v>624</v>
      </c>
      <c r="K19" s="100">
        <v>1</v>
      </c>
      <c r="L19" s="114">
        <v>40</v>
      </c>
      <c r="M19" s="98" t="s">
        <v>630</v>
      </c>
      <c r="N19" s="119" t="s">
        <v>742</v>
      </c>
      <c r="O19" s="100">
        <v>1</v>
      </c>
      <c r="P19" s="100">
        <v>40</v>
      </c>
      <c r="Q19" s="98" t="s">
        <v>701</v>
      </c>
      <c r="R19" s="121" t="s">
        <v>702</v>
      </c>
      <c r="S19" s="100">
        <v>1</v>
      </c>
      <c r="T19" s="100">
        <v>40</v>
      </c>
      <c r="U19" s="102" t="s">
        <v>713</v>
      </c>
      <c r="V19" s="121" t="s">
        <v>714</v>
      </c>
      <c r="W19" s="100">
        <v>1</v>
      </c>
      <c r="X19" s="114">
        <v>40</v>
      </c>
    </row>
    <row r="20" spans="1:24" s="9" customFormat="1" ht="12.6" customHeight="1" x14ac:dyDescent="0.2">
      <c r="A20" s="98" t="s">
        <v>728</v>
      </c>
      <c r="B20" s="119" t="s">
        <v>729</v>
      </c>
      <c r="C20" s="100">
        <v>0.5</v>
      </c>
      <c r="D20" s="114">
        <v>20</v>
      </c>
      <c r="E20" s="98" t="s">
        <v>600</v>
      </c>
      <c r="F20" s="118" t="s">
        <v>240</v>
      </c>
      <c r="G20" s="100">
        <v>0.5</v>
      </c>
      <c r="H20" s="114">
        <v>20</v>
      </c>
      <c r="I20" s="98" t="s">
        <v>617</v>
      </c>
      <c r="J20" s="119" t="s">
        <v>483</v>
      </c>
      <c r="K20" s="100">
        <v>0.5</v>
      </c>
      <c r="L20" s="114">
        <v>20</v>
      </c>
      <c r="M20" s="98" t="s">
        <v>698</v>
      </c>
      <c r="N20" s="119" t="s">
        <v>516</v>
      </c>
      <c r="O20" s="100">
        <v>0.5</v>
      </c>
      <c r="P20" s="100">
        <v>20</v>
      </c>
      <c r="Q20" s="98" t="s">
        <v>703</v>
      </c>
      <c r="R20" s="121" t="s">
        <v>325</v>
      </c>
      <c r="S20" s="100">
        <v>0.5</v>
      </c>
      <c r="T20" s="100">
        <v>20</v>
      </c>
      <c r="U20" s="102" t="s">
        <v>580</v>
      </c>
      <c r="V20" s="121" t="s">
        <v>356</v>
      </c>
      <c r="W20" s="100">
        <v>0.5</v>
      </c>
      <c r="X20" s="114">
        <v>20</v>
      </c>
    </row>
    <row r="21" spans="1:24" s="9" customFormat="1" ht="12.6" customHeight="1" x14ac:dyDescent="0.2">
      <c r="A21" s="98" t="s">
        <v>756</v>
      </c>
      <c r="B21" s="119" t="s">
        <v>757</v>
      </c>
      <c r="C21" s="100">
        <v>1</v>
      </c>
      <c r="D21" s="114">
        <v>40</v>
      </c>
      <c r="E21" s="98" t="s">
        <v>766</v>
      </c>
      <c r="F21" s="118" t="s">
        <v>767</v>
      </c>
      <c r="G21" s="100">
        <v>1</v>
      </c>
      <c r="H21" s="114">
        <v>40</v>
      </c>
      <c r="I21" s="98" t="s">
        <v>775</v>
      </c>
      <c r="J21" s="119" t="s">
        <v>776</v>
      </c>
      <c r="K21" s="100">
        <v>1</v>
      </c>
      <c r="L21" s="114">
        <v>40</v>
      </c>
      <c r="M21" s="98" t="s">
        <v>787</v>
      </c>
      <c r="N21" s="119" t="s">
        <v>788</v>
      </c>
      <c r="O21" s="100">
        <v>1</v>
      </c>
      <c r="P21" s="100">
        <v>40</v>
      </c>
      <c r="Q21" s="98" t="s">
        <v>797</v>
      </c>
      <c r="R21" s="121" t="s">
        <v>798</v>
      </c>
      <c r="S21" s="100">
        <v>1</v>
      </c>
      <c r="T21" s="100">
        <v>40</v>
      </c>
      <c r="U21" s="102" t="s">
        <v>810</v>
      </c>
      <c r="V21" s="121" t="s">
        <v>811</v>
      </c>
      <c r="W21" s="100">
        <v>1</v>
      </c>
      <c r="X21" s="114">
        <v>40</v>
      </c>
    </row>
    <row r="22" spans="1:24" s="9" customFormat="1" ht="12.6" customHeight="1" x14ac:dyDescent="0.2">
      <c r="A22" s="98" t="s">
        <v>758</v>
      </c>
      <c r="B22" s="119" t="s">
        <v>759</v>
      </c>
      <c r="C22" s="100">
        <v>1</v>
      </c>
      <c r="D22" s="114">
        <v>40</v>
      </c>
      <c r="E22" s="98" t="s">
        <v>768</v>
      </c>
      <c r="F22" s="118" t="s">
        <v>769</v>
      </c>
      <c r="G22" s="100">
        <v>1</v>
      </c>
      <c r="H22" s="114">
        <v>40</v>
      </c>
      <c r="I22" s="98" t="s">
        <v>777</v>
      </c>
      <c r="J22" s="119" t="s">
        <v>778</v>
      </c>
      <c r="K22" s="100">
        <v>1</v>
      </c>
      <c r="L22" s="114">
        <v>40</v>
      </c>
      <c r="M22" s="98" t="s">
        <v>789</v>
      </c>
      <c r="N22" s="119" t="s">
        <v>790</v>
      </c>
      <c r="O22" s="100">
        <v>1</v>
      </c>
      <c r="P22" s="100">
        <v>40</v>
      </c>
      <c r="Q22" s="98" t="s">
        <v>799</v>
      </c>
      <c r="R22" s="121" t="s">
        <v>800</v>
      </c>
      <c r="S22" s="100">
        <v>1</v>
      </c>
      <c r="T22" s="100">
        <v>40</v>
      </c>
      <c r="U22" s="102" t="s">
        <v>807</v>
      </c>
      <c r="V22" s="137"/>
      <c r="W22" s="100">
        <v>1</v>
      </c>
      <c r="X22" s="114">
        <v>40</v>
      </c>
    </row>
    <row r="23" spans="1:24" s="9" customFormat="1" ht="12.6" customHeight="1" x14ac:dyDescent="0.2">
      <c r="A23" s="98" t="s">
        <v>760</v>
      </c>
      <c r="B23" s="119" t="s">
        <v>761</v>
      </c>
      <c r="C23" s="100">
        <v>1</v>
      </c>
      <c r="D23" s="114">
        <v>40</v>
      </c>
      <c r="E23" s="98" t="s">
        <v>770</v>
      </c>
      <c r="F23" s="118" t="s">
        <v>771</v>
      </c>
      <c r="G23" s="100">
        <v>1</v>
      </c>
      <c r="H23" s="114">
        <v>40</v>
      </c>
      <c r="I23" s="98" t="s">
        <v>779</v>
      </c>
      <c r="J23" s="119" t="s">
        <v>780</v>
      </c>
      <c r="K23" s="100">
        <v>1</v>
      </c>
      <c r="L23" s="114">
        <v>40</v>
      </c>
      <c r="M23" s="98" t="s">
        <v>791</v>
      </c>
      <c r="N23" s="119" t="s">
        <v>792</v>
      </c>
      <c r="O23" s="100">
        <v>1</v>
      </c>
      <c r="P23" s="100">
        <v>40</v>
      </c>
      <c r="Q23" s="98" t="s">
        <v>801</v>
      </c>
      <c r="R23" s="121" t="s">
        <v>802</v>
      </c>
      <c r="S23" s="100">
        <v>1</v>
      </c>
      <c r="T23" s="100">
        <v>40</v>
      </c>
      <c r="U23" s="102" t="s">
        <v>808</v>
      </c>
      <c r="V23" s="137"/>
      <c r="W23" s="100">
        <v>1</v>
      </c>
      <c r="X23" s="114">
        <v>40</v>
      </c>
    </row>
    <row r="24" spans="1:24" s="9" customFormat="1" ht="12.6" customHeight="1" x14ac:dyDescent="0.2">
      <c r="A24" s="98" t="s">
        <v>762</v>
      </c>
      <c r="B24" s="9" t="s">
        <v>763</v>
      </c>
      <c r="C24" s="100">
        <v>1</v>
      </c>
      <c r="D24" s="114">
        <v>40</v>
      </c>
      <c r="E24" s="98" t="s">
        <v>772</v>
      </c>
      <c r="F24" s="9" t="s">
        <v>773</v>
      </c>
      <c r="G24" s="100">
        <v>1</v>
      </c>
      <c r="H24" s="114">
        <v>40</v>
      </c>
      <c r="I24" s="98" t="s">
        <v>781</v>
      </c>
      <c r="J24" s="9" t="s">
        <v>782</v>
      </c>
      <c r="K24" s="100">
        <v>1</v>
      </c>
      <c r="L24" s="114">
        <v>40</v>
      </c>
      <c r="M24" s="98" t="s">
        <v>793</v>
      </c>
      <c r="N24" s="9" t="s">
        <v>794</v>
      </c>
      <c r="O24" s="100">
        <v>1</v>
      </c>
      <c r="P24" s="100">
        <v>40</v>
      </c>
      <c r="Q24" s="98" t="s">
        <v>803</v>
      </c>
      <c r="R24" s="9" t="s">
        <v>804</v>
      </c>
      <c r="S24" s="100">
        <v>1</v>
      </c>
      <c r="T24" s="100">
        <v>40</v>
      </c>
      <c r="U24" s="102" t="s">
        <v>809</v>
      </c>
      <c r="W24" s="100">
        <v>1</v>
      </c>
      <c r="X24" s="114">
        <v>40</v>
      </c>
    </row>
    <row r="25" spans="1:24" s="9" customFormat="1" ht="12.6" customHeight="1" x14ac:dyDescent="0.3">
      <c r="A25" s="98" t="s">
        <v>764</v>
      </c>
      <c r="B25" s="9" t="s">
        <v>765</v>
      </c>
      <c r="C25" s="105">
        <v>1</v>
      </c>
      <c r="D25" s="114">
        <v>40</v>
      </c>
      <c r="E25" s="98" t="s">
        <v>774</v>
      </c>
      <c r="F25" s="9" t="s">
        <v>106</v>
      </c>
      <c r="G25" s="112">
        <v>1</v>
      </c>
      <c r="H25" s="114">
        <v>40</v>
      </c>
      <c r="I25" s="98" t="s">
        <v>783</v>
      </c>
      <c r="J25" s="9" t="s">
        <v>784</v>
      </c>
      <c r="K25" s="100">
        <v>1</v>
      </c>
      <c r="L25" s="114">
        <v>40</v>
      </c>
      <c r="M25" s="98" t="s">
        <v>795</v>
      </c>
      <c r="N25" s="9" t="s">
        <v>796</v>
      </c>
      <c r="O25" s="100">
        <v>1</v>
      </c>
      <c r="P25" s="100">
        <v>40</v>
      </c>
      <c r="Q25" s="99" t="s">
        <v>805</v>
      </c>
      <c r="R25" s="9" t="s">
        <v>806</v>
      </c>
      <c r="S25" s="100">
        <v>1</v>
      </c>
      <c r="T25" s="100">
        <v>40</v>
      </c>
      <c r="U25" s="102" t="s">
        <v>812</v>
      </c>
      <c r="V25" s="121" t="s">
        <v>813</v>
      </c>
      <c r="W25" s="100">
        <v>1</v>
      </c>
      <c r="X25" s="114">
        <v>40</v>
      </c>
    </row>
    <row r="26" spans="1:24" s="9" customFormat="1" ht="12.6" customHeight="1" x14ac:dyDescent="0.2">
      <c r="A26" s="98" t="s">
        <v>416</v>
      </c>
      <c r="B26" s="119" t="s">
        <v>216</v>
      </c>
      <c r="C26" s="100">
        <v>1</v>
      </c>
      <c r="D26" s="114">
        <v>40</v>
      </c>
      <c r="E26" s="98" t="s">
        <v>602</v>
      </c>
      <c r="F26" s="118" t="s">
        <v>450</v>
      </c>
      <c r="G26" s="100">
        <v>1</v>
      </c>
      <c r="H26" s="114">
        <v>40</v>
      </c>
      <c r="I26" s="98" t="s">
        <v>785</v>
      </c>
      <c r="J26" s="119" t="s">
        <v>786</v>
      </c>
      <c r="K26" s="100">
        <v>1</v>
      </c>
      <c r="L26" s="114">
        <v>40</v>
      </c>
      <c r="M26" s="98" t="s">
        <v>635</v>
      </c>
      <c r="N26" s="119" t="s">
        <v>384</v>
      </c>
      <c r="O26" s="100">
        <v>1</v>
      </c>
      <c r="P26" s="100">
        <v>40</v>
      </c>
      <c r="Q26" s="98" t="s">
        <v>549</v>
      </c>
      <c r="R26" s="121" t="s">
        <v>710</v>
      </c>
      <c r="S26" s="100">
        <v>1</v>
      </c>
      <c r="T26" s="100">
        <v>40</v>
      </c>
      <c r="U26" s="98" t="s">
        <v>581</v>
      </c>
      <c r="V26" s="121" t="s">
        <v>814</v>
      </c>
      <c r="W26" s="100">
        <v>1</v>
      </c>
      <c r="X26" s="114">
        <v>40</v>
      </c>
    </row>
    <row r="27" spans="1:24" s="9" customFormat="1" ht="12.6" customHeight="1" x14ac:dyDescent="0.3">
      <c r="A27" s="99" t="s">
        <v>735</v>
      </c>
      <c r="B27" s="130" t="s">
        <v>693</v>
      </c>
      <c r="C27" s="105">
        <v>1</v>
      </c>
      <c r="D27" s="238">
        <v>40</v>
      </c>
      <c r="E27" s="98" t="s">
        <v>603</v>
      </c>
      <c r="F27" s="118" t="s">
        <v>212</v>
      </c>
      <c r="G27" s="100">
        <v>0.5</v>
      </c>
      <c r="H27" s="114">
        <v>20</v>
      </c>
      <c r="I27" s="98" t="s">
        <v>485</v>
      </c>
      <c r="J27" s="119" t="s">
        <v>281</v>
      </c>
      <c r="K27" s="100">
        <v>1</v>
      </c>
      <c r="L27" s="114">
        <v>40</v>
      </c>
      <c r="M27" s="98" t="s">
        <v>636</v>
      </c>
      <c r="N27" s="119" t="s">
        <v>746</v>
      </c>
      <c r="O27" s="100">
        <v>0.5</v>
      </c>
      <c r="P27" s="100">
        <v>20</v>
      </c>
      <c r="Q27" s="98" t="s">
        <v>550</v>
      </c>
      <c r="R27" s="121" t="s">
        <v>711</v>
      </c>
      <c r="S27" s="100">
        <v>1</v>
      </c>
      <c r="T27" s="100">
        <v>20</v>
      </c>
      <c r="U27" s="102" t="s">
        <v>583</v>
      </c>
      <c r="V27" s="121" t="s">
        <v>721</v>
      </c>
      <c r="W27" s="100">
        <v>0.5</v>
      </c>
      <c r="X27" s="114">
        <v>20</v>
      </c>
    </row>
    <row r="28" spans="1:24" s="9" customFormat="1" ht="12.6" customHeight="1" x14ac:dyDescent="0.3">
      <c r="A28" s="10"/>
      <c r="B28" s="11"/>
      <c r="C28" s="12"/>
      <c r="D28" s="13"/>
      <c r="E28" s="99" t="s">
        <v>604</v>
      </c>
      <c r="F28" s="124" t="s">
        <v>454</v>
      </c>
      <c r="G28" s="104">
        <v>1</v>
      </c>
      <c r="H28" s="115">
        <v>40</v>
      </c>
      <c r="I28" s="99" t="s">
        <v>621</v>
      </c>
      <c r="J28" s="130" t="s">
        <v>487</v>
      </c>
      <c r="K28" s="112">
        <v>1</v>
      </c>
      <c r="L28" s="115">
        <v>40</v>
      </c>
      <c r="M28" s="98" t="s">
        <v>747</v>
      </c>
      <c r="N28" s="119" t="s">
        <v>365</v>
      </c>
      <c r="O28" s="100">
        <v>1</v>
      </c>
      <c r="P28" s="100">
        <v>40</v>
      </c>
      <c r="Q28" s="99" t="s">
        <v>712</v>
      </c>
      <c r="R28" s="121" t="s">
        <v>552</v>
      </c>
      <c r="S28" s="100">
        <v>0.5</v>
      </c>
      <c r="T28" s="100">
        <v>40</v>
      </c>
      <c r="U28" s="136" t="s">
        <v>722</v>
      </c>
      <c r="V28" s="121" t="s">
        <v>585</v>
      </c>
      <c r="W28" s="100">
        <v>1</v>
      </c>
      <c r="X28" s="114">
        <v>40</v>
      </c>
    </row>
    <row r="29" spans="1:24" s="9" customFormat="1" ht="12.6" customHeight="1" x14ac:dyDescent="0.3">
      <c r="A29" s="10"/>
      <c r="B29" s="11"/>
      <c r="C29" s="12"/>
      <c r="D29" s="13"/>
      <c r="E29" s="71"/>
      <c r="F29" s="11"/>
      <c r="G29" s="12"/>
      <c r="H29" s="184"/>
      <c r="I29" s="71"/>
      <c r="J29" s="11"/>
      <c r="K29" s="12"/>
      <c r="L29" s="13"/>
      <c r="M29" s="99" t="s">
        <v>749</v>
      </c>
      <c r="N29" s="130" t="s">
        <v>748</v>
      </c>
      <c r="O29" s="105">
        <v>1</v>
      </c>
      <c r="P29" s="105">
        <v>40</v>
      </c>
      <c r="Q29" s="71"/>
      <c r="R29" s="11"/>
      <c r="S29" s="12"/>
      <c r="T29" s="12"/>
      <c r="U29" s="71"/>
      <c r="V29" s="11"/>
      <c r="W29" s="12"/>
      <c r="X29" s="13"/>
    </row>
    <row r="30" spans="1:24" s="9" customFormat="1" ht="12.6" customHeight="1" x14ac:dyDescent="0.2">
      <c r="A30" s="10"/>
      <c r="B30" s="11"/>
      <c r="C30" s="12"/>
      <c r="D30" s="13"/>
      <c r="E30" s="71"/>
      <c r="F30" s="11"/>
      <c r="G30" s="12"/>
      <c r="H30" s="13"/>
      <c r="I30" s="71"/>
      <c r="J30" s="11"/>
      <c r="K30" s="12"/>
      <c r="L30" s="13"/>
      <c r="O30" s="113"/>
      <c r="P30" s="113"/>
      <c r="Q30" s="71"/>
      <c r="R30" s="11"/>
      <c r="S30" s="12"/>
      <c r="T30" s="12"/>
      <c r="U30" s="71"/>
      <c r="V30" s="11"/>
      <c r="W30" s="12"/>
      <c r="X30" s="13"/>
    </row>
    <row r="31" spans="1:24" s="9" customFormat="1" ht="12.6" customHeight="1" x14ac:dyDescent="0.2">
      <c r="A31" s="16"/>
      <c r="B31" s="17" t="s">
        <v>23</v>
      </c>
      <c r="C31" s="18"/>
      <c r="D31" s="19"/>
      <c r="E31" s="20"/>
      <c r="F31" s="20" t="s">
        <v>23</v>
      </c>
      <c r="G31" s="18"/>
      <c r="H31" s="19"/>
      <c r="I31" s="20"/>
      <c r="J31" s="20" t="s">
        <v>23</v>
      </c>
      <c r="K31" s="18"/>
      <c r="L31" s="19"/>
      <c r="M31" s="20"/>
      <c r="N31" s="20" t="s">
        <v>23</v>
      </c>
      <c r="O31" s="18"/>
      <c r="P31" s="18"/>
      <c r="Q31" s="20"/>
      <c r="R31" s="20" t="s">
        <v>23</v>
      </c>
      <c r="S31" s="18"/>
      <c r="T31" s="18"/>
      <c r="U31" s="20"/>
      <c r="V31" s="20" t="s">
        <v>23</v>
      </c>
      <c r="W31" s="18"/>
      <c r="X31" s="19"/>
    </row>
    <row r="32" spans="1:24" s="9" customFormat="1" ht="15" customHeight="1" x14ac:dyDescent="0.2">
      <c r="A32" s="148" t="s">
        <v>16</v>
      </c>
      <c r="B32" s="149"/>
      <c r="C32" s="21"/>
      <c r="D32" s="15">
        <f>SUM(D33:D36)</f>
        <v>60</v>
      </c>
      <c r="E32" s="148" t="s">
        <v>16</v>
      </c>
      <c r="F32" s="149"/>
      <c r="G32" s="21"/>
      <c r="H32" s="15">
        <f>SUM(H33:H36)</f>
        <v>60</v>
      </c>
      <c r="I32" s="148" t="s">
        <v>16</v>
      </c>
      <c r="J32" s="149"/>
      <c r="K32" s="21"/>
      <c r="L32" s="15">
        <f>SUM(L33:L36)</f>
        <v>60</v>
      </c>
      <c r="M32" s="148" t="s">
        <v>16</v>
      </c>
      <c r="N32" s="149"/>
      <c r="O32" s="21"/>
      <c r="P32" s="15">
        <f>SUM(P33:P36)</f>
        <v>60</v>
      </c>
      <c r="Q32" s="148" t="s">
        <v>16</v>
      </c>
      <c r="R32" s="149"/>
      <c r="S32" s="21"/>
      <c r="T32" s="15">
        <f>SUM(T33:T36)</f>
        <v>60</v>
      </c>
      <c r="U32" s="148" t="s">
        <v>16</v>
      </c>
      <c r="V32" s="149"/>
      <c r="W32" s="21"/>
      <c r="X32" s="15">
        <f>SUM(X33:X36)</f>
        <v>60</v>
      </c>
    </row>
    <row r="33" spans="1:24" s="9" customFormat="1" ht="12.6" customHeight="1" x14ac:dyDescent="0.2">
      <c r="A33" s="22" t="s">
        <v>17</v>
      </c>
      <c r="B33" s="23"/>
      <c r="C33" s="24"/>
      <c r="D33" s="13">
        <v>20</v>
      </c>
      <c r="E33" s="22" t="s">
        <v>17</v>
      </c>
      <c r="F33" s="23"/>
      <c r="G33" s="24"/>
      <c r="H33" s="13">
        <v>20</v>
      </c>
      <c r="I33" s="22" t="s">
        <v>17</v>
      </c>
      <c r="J33" s="23"/>
      <c r="K33" s="24"/>
      <c r="L33" s="13">
        <v>20</v>
      </c>
      <c r="M33" s="22" t="s">
        <v>17</v>
      </c>
      <c r="N33" s="23"/>
      <c r="O33" s="24"/>
      <c r="P33" s="13">
        <v>20</v>
      </c>
      <c r="Q33" s="22" t="s">
        <v>17</v>
      </c>
      <c r="R33" s="23"/>
      <c r="S33" s="24"/>
      <c r="T33" s="13">
        <v>20</v>
      </c>
      <c r="U33" s="22" t="s">
        <v>17</v>
      </c>
      <c r="V33" s="23"/>
      <c r="W33" s="24"/>
      <c r="X33" s="13">
        <v>20</v>
      </c>
    </row>
    <row r="34" spans="1:24" s="9" customFormat="1" ht="12.6" customHeight="1" x14ac:dyDescent="0.2">
      <c r="A34" s="22" t="s">
        <v>18</v>
      </c>
      <c r="B34" s="23"/>
      <c r="C34" s="24"/>
      <c r="D34" s="13">
        <v>20</v>
      </c>
      <c r="E34" s="22" t="s">
        <v>18</v>
      </c>
      <c r="F34" s="23"/>
      <c r="G34" s="24"/>
      <c r="H34" s="13">
        <v>20</v>
      </c>
      <c r="I34" s="22" t="s">
        <v>18</v>
      </c>
      <c r="J34" s="23"/>
      <c r="K34" s="24"/>
      <c r="L34" s="13">
        <v>20</v>
      </c>
      <c r="M34" s="22" t="s">
        <v>18</v>
      </c>
      <c r="N34" s="23"/>
      <c r="O34" s="24"/>
      <c r="P34" s="13">
        <v>20</v>
      </c>
      <c r="Q34" s="22" t="s">
        <v>18</v>
      </c>
      <c r="R34" s="23"/>
      <c r="S34" s="24"/>
      <c r="T34" s="13">
        <v>20</v>
      </c>
      <c r="U34" s="22" t="s">
        <v>18</v>
      </c>
      <c r="V34" s="23"/>
      <c r="W34" s="24"/>
      <c r="X34" s="13">
        <v>20</v>
      </c>
    </row>
    <row r="35" spans="1:24" s="9" customFormat="1" ht="12.6" customHeight="1" x14ac:dyDescent="0.2">
      <c r="A35" s="94" t="s">
        <v>22</v>
      </c>
      <c r="B35" s="23"/>
      <c r="C35" s="24"/>
      <c r="D35" s="13">
        <v>20</v>
      </c>
      <c r="E35" s="94" t="s">
        <v>22</v>
      </c>
      <c r="F35" s="23"/>
      <c r="G35" s="24"/>
      <c r="H35" s="13">
        <v>20</v>
      </c>
      <c r="I35" s="94" t="s">
        <v>22</v>
      </c>
      <c r="J35" s="23"/>
      <c r="K35" s="24"/>
      <c r="L35" s="13">
        <v>20</v>
      </c>
      <c r="M35" s="94" t="s">
        <v>22</v>
      </c>
      <c r="N35" s="23"/>
      <c r="O35" s="24"/>
      <c r="P35" s="13">
        <v>20</v>
      </c>
      <c r="Q35" s="94" t="s">
        <v>22</v>
      </c>
      <c r="R35" s="23"/>
      <c r="S35" s="24"/>
      <c r="T35" s="13">
        <v>20</v>
      </c>
      <c r="U35" s="94" t="s">
        <v>22</v>
      </c>
      <c r="V35" s="23"/>
      <c r="W35" s="24"/>
      <c r="X35" s="13">
        <v>20</v>
      </c>
    </row>
    <row r="36" spans="1:24" s="9" customFormat="1" ht="12.6" customHeight="1" x14ac:dyDescent="0.2">
      <c r="A36" s="95" t="s">
        <v>19</v>
      </c>
      <c r="B36" s="20"/>
      <c r="C36" s="25"/>
      <c r="D36" s="19"/>
      <c r="E36" s="95" t="s">
        <v>19</v>
      </c>
      <c r="F36" s="20"/>
      <c r="G36" s="25"/>
      <c r="H36" s="19"/>
      <c r="I36" s="95" t="s">
        <v>19</v>
      </c>
      <c r="J36" s="20"/>
      <c r="K36" s="25"/>
      <c r="L36" s="19"/>
      <c r="M36" s="95" t="s">
        <v>19</v>
      </c>
      <c r="N36" s="20"/>
      <c r="O36" s="25"/>
      <c r="P36" s="19"/>
      <c r="Q36" s="95" t="s">
        <v>19</v>
      </c>
      <c r="R36" s="20"/>
      <c r="S36" s="25"/>
      <c r="T36" s="19"/>
      <c r="U36" s="95" t="s">
        <v>19</v>
      </c>
      <c r="V36" s="20"/>
      <c r="W36" s="25"/>
      <c r="X36" s="19"/>
    </row>
    <row r="37" spans="1:24" s="9" customFormat="1" ht="15" customHeight="1" x14ac:dyDescent="0.2">
      <c r="A37" s="146" t="s">
        <v>20</v>
      </c>
      <c r="B37" s="147"/>
      <c r="C37" s="24"/>
      <c r="D37" s="26">
        <f>SUM(D38:D40)</f>
        <v>0</v>
      </c>
      <c r="E37" s="146" t="s">
        <v>20</v>
      </c>
      <c r="F37" s="147"/>
      <c r="G37" s="24"/>
      <c r="H37" s="26">
        <f>SUM(H38:H40)</f>
        <v>0</v>
      </c>
      <c r="I37" s="146" t="s">
        <v>20</v>
      </c>
      <c r="J37" s="147"/>
      <c r="K37" s="24"/>
      <c r="L37" s="26">
        <f>SUM(L38:L40)</f>
        <v>0</v>
      </c>
      <c r="M37" s="146" t="s">
        <v>20</v>
      </c>
      <c r="N37" s="147"/>
      <c r="O37" s="24"/>
      <c r="P37" s="26">
        <f>SUM(P38:P40)</f>
        <v>0</v>
      </c>
      <c r="Q37" s="146" t="s">
        <v>20</v>
      </c>
      <c r="R37" s="147"/>
      <c r="S37" s="24"/>
      <c r="T37" s="26">
        <f>SUM(T38:T40)</f>
        <v>0</v>
      </c>
      <c r="U37" s="146" t="s">
        <v>20</v>
      </c>
      <c r="V37" s="147"/>
      <c r="W37" s="24"/>
      <c r="X37" s="26">
        <f>SUM(X38:X40)</f>
        <v>0</v>
      </c>
    </row>
    <row r="38" spans="1:24" s="9" customFormat="1" ht="12.6" customHeight="1" x14ac:dyDescent="0.2">
      <c r="A38" s="22"/>
      <c r="B38" s="23"/>
      <c r="C38" s="24"/>
      <c r="D38" s="13"/>
      <c r="E38" s="22"/>
      <c r="F38" s="23"/>
      <c r="G38" s="24"/>
      <c r="H38" s="13"/>
      <c r="I38" s="22"/>
      <c r="J38" s="23"/>
      <c r="K38" s="24"/>
      <c r="L38" s="13"/>
      <c r="M38" s="22"/>
      <c r="N38" s="23"/>
      <c r="O38" s="24"/>
      <c r="P38" s="13"/>
      <c r="Q38" s="22"/>
      <c r="R38" s="23"/>
      <c r="S38" s="24"/>
      <c r="T38" s="13"/>
      <c r="U38" s="22"/>
      <c r="V38" s="23"/>
      <c r="W38" s="24"/>
      <c r="X38" s="13"/>
    </row>
    <row r="39" spans="1:24" s="9" customFormat="1" ht="12.6" customHeight="1" x14ac:dyDescent="0.2">
      <c r="A39" s="22"/>
      <c r="B39" s="23"/>
      <c r="C39" s="24"/>
      <c r="D39" s="13"/>
      <c r="E39" s="22"/>
      <c r="F39" s="23"/>
      <c r="G39" s="24"/>
      <c r="H39" s="13"/>
      <c r="I39" s="22"/>
      <c r="J39" s="23"/>
      <c r="K39" s="24"/>
      <c r="L39" s="13"/>
      <c r="M39" s="22"/>
      <c r="N39" s="23"/>
      <c r="O39" s="24"/>
      <c r="P39" s="13"/>
      <c r="Q39" s="22"/>
      <c r="R39" s="23"/>
      <c r="S39" s="24"/>
      <c r="T39" s="13"/>
      <c r="U39" s="22"/>
      <c r="V39" s="23"/>
      <c r="W39" s="24"/>
      <c r="X39" s="13"/>
    </row>
    <row r="40" spans="1:24" s="9" customFormat="1" ht="12.6" customHeight="1" thickBot="1" x14ac:dyDescent="0.25">
      <c r="A40" s="22"/>
      <c r="B40" s="23"/>
      <c r="C40" s="24"/>
      <c r="D40" s="13"/>
      <c r="E40" s="22"/>
      <c r="F40" s="23"/>
      <c r="G40" s="24"/>
      <c r="H40" s="13"/>
      <c r="I40" s="22"/>
      <c r="J40" s="23"/>
      <c r="K40" s="24"/>
      <c r="L40" s="13"/>
      <c r="M40" s="22"/>
      <c r="N40" s="23"/>
      <c r="O40" s="24"/>
      <c r="P40" s="13"/>
      <c r="Q40" s="22"/>
      <c r="R40" s="23"/>
      <c r="S40" s="24"/>
      <c r="T40" s="13"/>
      <c r="U40" s="22"/>
      <c r="V40" s="23"/>
      <c r="W40" s="24"/>
      <c r="X40" s="13"/>
    </row>
    <row r="41" spans="1:24" s="9" customFormat="1" ht="15" customHeight="1" thickBot="1" x14ac:dyDescent="0.25">
      <c r="A41" s="151" t="s">
        <v>21</v>
      </c>
      <c r="B41" s="152"/>
      <c r="C41" s="27">
        <f>C5+C18</f>
        <v>16.5</v>
      </c>
      <c r="D41" s="28">
        <f>D5+D18+D32+D37</f>
        <v>720</v>
      </c>
      <c r="E41" s="151" t="s">
        <v>21</v>
      </c>
      <c r="F41" s="152"/>
      <c r="G41" s="27">
        <f>G5+G18</f>
        <v>15.5</v>
      </c>
      <c r="H41" s="28">
        <f>H5+H18+H32+H37</f>
        <v>680</v>
      </c>
      <c r="I41" s="151" t="s">
        <v>21</v>
      </c>
      <c r="J41" s="152"/>
      <c r="K41" s="27">
        <f>K5+K18</f>
        <v>16.5</v>
      </c>
      <c r="L41" s="28">
        <f>L5+L18+L32+L37</f>
        <v>720</v>
      </c>
      <c r="M41" s="151" t="s">
        <v>21</v>
      </c>
      <c r="N41" s="152"/>
      <c r="O41" s="27">
        <f>O5+O18</f>
        <v>17</v>
      </c>
      <c r="P41" s="28">
        <f>P5+P18+P32+P37</f>
        <v>740</v>
      </c>
      <c r="Q41" s="151" t="s">
        <v>21</v>
      </c>
      <c r="R41" s="152"/>
      <c r="S41" s="29">
        <f>S5+S18</f>
        <v>16</v>
      </c>
      <c r="T41" s="28">
        <f>T5+T18+T32+T37</f>
        <v>700</v>
      </c>
      <c r="U41" s="151" t="s">
        <v>21</v>
      </c>
      <c r="V41" s="152"/>
      <c r="W41" s="27">
        <f>W5+W18</f>
        <v>14.5</v>
      </c>
      <c r="X41" s="28">
        <f>X5+X18+X32+X37</f>
        <v>640</v>
      </c>
    </row>
    <row r="42" spans="1:24" s="9" customFormat="1" ht="12.6" customHeight="1" x14ac:dyDescent="0.2">
      <c r="A42" s="9" t="s">
        <v>187</v>
      </c>
      <c r="C42" s="30"/>
      <c r="D42" s="30"/>
      <c r="G42" s="30"/>
      <c r="H42" s="30"/>
      <c r="K42" s="30"/>
      <c r="L42" s="30"/>
      <c r="M42" s="31" t="s">
        <v>181</v>
      </c>
      <c r="N42" s="9" t="s">
        <v>182</v>
      </c>
      <c r="O42" s="30"/>
      <c r="P42" s="30"/>
      <c r="Q42" s="32">
        <f>C5+G5+K5+O5+S5+W5</f>
        <v>41</v>
      </c>
      <c r="R42" s="9" t="s">
        <v>183</v>
      </c>
      <c r="S42" s="30"/>
      <c r="T42" s="30"/>
      <c r="U42" s="32">
        <f>C18+G18+K18+O18+S18+W18</f>
        <v>55</v>
      </c>
      <c r="W42" s="30"/>
      <c r="X42" s="30"/>
    </row>
    <row r="43" spans="1:24" s="9" customFormat="1" ht="14.1" customHeight="1" x14ac:dyDescent="0.2">
      <c r="C43" s="30"/>
      <c r="D43" s="30"/>
      <c r="G43" s="30"/>
      <c r="H43" s="30"/>
      <c r="K43" s="30"/>
      <c r="L43" s="30"/>
      <c r="O43" s="30"/>
      <c r="P43" s="30"/>
      <c r="S43" s="30"/>
      <c r="T43" s="30"/>
      <c r="W43" s="30"/>
      <c r="X43" s="30"/>
    </row>
    <row r="44" spans="1:24" s="9" customFormat="1" ht="14.1" customHeight="1" x14ac:dyDescent="0.2">
      <c r="C44" s="30"/>
      <c r="D44" s="30"/>
      <c r="G44" s="30"/>
      <c r="H44" s="30"/>
      <c r="K44" s="30"/>
      <c r="L44" s="30"/>
      <c r="O44" s="30"/>
      <c r="P44" s="30"/>
      <c r="S44" s="30"/>
      <c r="T44" s="30"/>
      <c r="W44" s="30"/>
      <c r="X44" s="30"/>
    </row>
    <row r="45" spans="1:24" s="9" customFormat="1" ht="14.1" customHeight="1" x14ac:dyDescent="0.2">
      <c r="C45" s="30"/>
      <c r="D45" s="30"/>
      <c r="G45" s="30"/>
      <c r="H45" s="30"/>
      <c r="K45" s="30"/>
      <c r="L45" s="30"/>
      <c r="O45" s="30"/>
      <c r="P45" s="30"/>
      <c r="S45" s="30"/>
      <c r="T45" s="30"/>
      <c r="W45" s="30"/>
      <c r="X45" s="30"/>
    </row>
    <row r="46" spans="1:24" s="9" customFormat="1" ht="14.1" customHeight="1" x14ac:dyDescent="0.2">
      <c r="C46" s="30"/>
      <c r="D46" s="30"/>
      <c r="G46" s="30"/>
      <c r="H46" s="30"/>
      <c r="K46" s="30"/>
      <c r="L46" s="30"/>
      <c r="O46" s="30"/>
      <c r="P46" s="30"/>
      <c r="S46" s="30"/>
      <c r="T46" s="30"/>
      <c r="W46" s="30"/>
      <c r="X46" s="30"/>
    </row>
    <row r="47" spans="1:24" s="9" customFormat="1" ht="14.1" customHeight="1" x14ac:dyDescent="0.2">
      <c r="C47" s="30"/>
      <c r="D47" s="30"/>
      <c r="G47" s="30"/>
      <c r="H47" s="30"/>
      <c r="K47" s="30"/>
      <c r="L47" s="30"/>
      <c r="O47" s="30"/>
      <c r="P47" s="30"/>
      <c r="S47" s="30"/>
      <c r="T47" s="30"/>
      <c r="W47" s="30"/>
      <c r="X47" s="30"/>
    </row>
    <row r="48" spans="1:24" s="9" customFormat="1" ht="14.1" customHeight="1" x14ac:dyDescent="0.2">
      <c r="C48" s="30"/>
      <c r="D48" s="30"/>
      <c r="G48" s="30"/>
      <c r="H48" s="30"/>
      <c r="K48" s="30"/>
      <c r="L48" s="30"/>
      <c r="O48" s="30"/>
      <c r="P48" s="30"/>
      <c r="S48" s="30"/>
      <c r="T48" s="30"/>
      <c r="W48" s="30"/>
      <c r="X48" s="30"/>
    </row>
  </sheetData>
  <mergeCells count="43">
    <mergeCell ref="U41:V41"/>
    <mergeCell ref="A37:B37"/>
    <mergeCell ref="E37:F37"/>
    <mergeCell ref="I37:J37"/>
    <mergeCell ref="M37:N37"/>
    <mergeCell ref="Q37:R37"/>
    <mergeCell ref="U37:V37"/>
    <mergeCell ref="A41:B41"/>
    <mergeCell ref="E41:F41"/>
    <mergeCell ref="I41:J41"/>
    <mergeCell ref="M41:N41"/>
    <mergeCell ref="Q41:R41"/>
    <mergeCell ref="U32:V32"/>
    <mergeCell ref="A18:B18"/>
    <mergeCell ref="E18:F18"/>
    <mergeCell ref="I18:J18"/>
    <mergeCell ref="M18:N18"/>
    <mergeCell ref="Q18:R18"/>
    <mergeCell ref="U18:V18"/>
    <mergeCell ref="A32:B32"/>
    <mergeCell ref="E32:F32"/>
    <mergeCell ref="I32:J32"/>
    <mergeCell ref="M32:N32"/>
    <mergeCell ref="Q32:R32"/>
    <mergeCell ref="A5:B5"/>
    <mergeCell ref="E5:F5"/>
    <mergeCell ref="I5:J5"/>
    <mergeCell ref="M5:N5"/>
    <mergeCell ref="Q5:R5"/>
    <mergeCell ref="U5:V5"/>
    <mergeCell ref="C3:D3"/>
    <mergeCell ref="G3:H3"/>
    <mergeCell ref="K3:L3"/>
    <mergeCell ref="O3:P3"/>
    <mergeCell ref="S3:T3"/>
    <mergeCell ref="A2:B2"/>
    <mergeCell ref="C2:V2"/>
    <mergeCell ref="W3:X3"/>
    <mergeCell ref="E1:J1"/>
    <mergeCell ref="K1:L1"/>
    <mergeCell ref="M1:N1"/>
    <mergeCell ref="O1:Q1"/>
    <mergeCell ref="S1:X1"/>
  </mergeCells>
  <pageMargins left="0.19685039370078741" right="0.19685039370078741" top="0.19685039370078741" bottom="0.19685039370078741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8"/>
  <sheetViews>
    <sheetView topLeftCell="C29" zoomScale="118" zoomScaleNormal="118" zoomScaleSheetLayoutView="110" workbookViewId="0">
      <selection activeCell="E15" sqref="E15"/>
    </sheetView>
  </sheetViews>
  <sheetFormatPr defaultColWidth="8.75" defaultRowHeight="18" x14ac:dyDescent="0.4"/>
  <cols>
    <col min="1" max="1" width="5.25" style="2" customWidth="1"/>
    <col min="2" max="2" width="12.625" style="2" customWidth="1"/>
    <col min="3" max="4" width="3.125" style="128" customWidth="1"/>
    <col min="5" max="5" width="5.25" style="2" customWidth="1"/>
    <col min="6" max="6" width="12.625" style="2" customWidth="1"/>
    <col min="7" max="8" width="3.125" style="128" customWidth="1"/>
    <col min="9" max="9" width="5.25" style="2" customWidth="1"/>
    <col min="10" max="10" width="12.625" style="2" customWidth="1"/>
    <col min="11" max="12" width="3.125" style="128" customWidth="1"/>
    <col min="13" max="13" width="5.25" style="2" customWidth="1"/>
    <col min="14" max="14" width="12.625" style="2" customWidth="1"/>
    <col min="15" max="16" width="3.125" style="128" customWidth="1"/>
    <col min="17" max="17" width="5.25" style="2" customWidth="1"/>
    <col min="18" max="18" width="12.625" style="2" customWidth="1"/>
    <col min="19" max="20" width="3.125" style="128" customWidth="1"/>
    <col min="21" max="21" width="5.25" style="2" customWidth="1"/>
    <col min="22" max="22" width="12.625" style="2" customWidth="1"/>
    <col min="23" max="24" width="3.125" style="128" customWidth="1"/>
    <col min="25" max="39" width="5.625" style="2" customWidth="1"/>
    <col min="40" max="16384" width="8.75" style="2"/>
  </cols>
  <sheetData>
    <row r="1" spans="1:24" ht="21" x14ac:dyDescent="0.45">
      <c r="A1" s="93" t="s">
        <v>2</v>
      </c>
      <c r="B1" s="93"/>
      <c r="C1" s="93"/>
      <c r="E1" s="144"/>
      <c r="F1" s="144"/>
      <c r="G1" s="144"/>
      <c r="H1" s="144"/>
      <c r="I1" s="144"/>
      <c r="J1" s="144"/>
      <c r="K1" s="153" t="s">
        <v>3</v>
      </c>
      <c r="L1" s="153"/>
      <c r="M1" s="144" t="s">
        <v>25</v>
      </c>
      <c r="N1" s="144"/>
      <c r="O1" s="153" t="s">
        <v>4</v>
      </c>
      <c r="P1" s="153"/>
      <c r="Q1" s="153"/>
      <c r="R1" s="129" t="s">
        <v>186</v>
      </c>
      <c r="S1" s="145" t="s">
        <v>5</v>
      </c>
      <c r="T1" s="145"/>
      <c r="U1" s="145"/>
      <c r="V1" s="145"/>
      <c r="W1" s="145"/>
      <c r="X1" s="145"/>
    </row>
    <row r="2" spans="1:24" ht="21.75" thickBot="1" x14ac:dyDescent="0.5">
      <c r="A2" s="153" t="s">
        <v>6</v>
      </c>
      <c r="B2" s="153"/>
      <c r="C2" s="145" t="s">
        <v>724</v>
      </c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"/>
    </row>
    <row r="3" spans="1:24" x14ac:dyDescent="0.4">
      <c r="A3" s="3" t="s">
        <v>27</v>
      </c>
      <c r="B3" s="4" t="s">
        <v>8</v>
      </c>
      <c r="C3" s="142"/>
      <c r="D3" s="143"/>
      <c r="E3" s="3" t="s">
        <v>27</v>
      </c>
      <c r="F3" s="4" t="s">
        <v>9</v>
      </c>
      <c r="G3" s="142"/>
      <c r="H3" s="143"/>
      <c r="I3" s="3" t="s">
        <v>28</v>
      </c>
      <c r="J3" s="4" t="s">
        <v>8</v>
      </c>
      <c r="K3" s="142"/>
      <c r="L3" s="143"/>
      <c r="M3" s="3" t="s">
        <v>28</v>
      </c>
      <c r="N3" s="4" t="s">
        <v>9</v>
      </c>
      <c r="O3" s="142"/>
      <c r="P3" s="143"/>
      <c r="Q3" s="3" t="s">
        <v>29</v>
      </c>
      <c r="R3" s="4" t="s">
        <v>8</v>
      </c>
      <c r="S3" s="142"/>
      <c r="T3" s="143"/>
      <c r="U3" s="3" t="s">
        <v>29</v>
      </c>
      <c r="V3" s="4" t="s">
        <v>9</v>
      </c>
      <c r="W3" s="142"/>
      <c r="X3" s="143"/>
    </row>
    <row r="4" spans="1:24" s="9" customFormat="1" ht="12.6" customHeight="1" thickBot="1" x14ac:dyDescent="0.25">
      <c r="A4" s="5" t="s">
        <v>12</v>
      </c>
      <c r="B4" s="6" t="s">
        <v>13</v>
      </c>
      <c r="C4" s="72" t="s">
        <v>1</v>
      </c>
      <c r="D4" s="8" t="s">
        <v>0</v>
      </c>
      <c r="E4" s="5" t="s">
        <v>12</v>
      </c>
      <c r="F4" s="6" t="s">
        <v>13</v>
      </c>
      <c r="G4" s="7" t="s">
        <v>1</v>
      </c>
      <c r="H4" s="8" t="s">
        <v>0</v>
      </c>
      <c r="I4" s="5" t="s">
        <v>12</v>
      </c>
      <c r="J4" s="6" t="s">
        <v>13</v>
      </c>
      <c r="K4" s="7" t="s">
        <v>1</v>
      </c>
      <c r="L4" s="8" t="s">
        <v>0</v>
      </c>
      <c r="M4" s="5" t="s">
        <v>12</v>
      </c>
      <c r="N4" s="6" t="s">
        <v>13</v>
      </c>
      <c r="O4" s="7" t="s">
        <v>1</v>
      </c>
      <c r="P4" s="8" t="s">
        <v>0</v>
      </c>
      <c r="Q4" s="5" t="s">
        <v>12</v>
      </c>
      <c r="R4" s="6" t="s">
        <v>13</v>
      </c>
      <c r="S4" s="7" t="s">
        <v>1</v>
      </c>
      <c r="T4" s="8" t="s">
        <v>0</v>
      </c>
      <c r="U4" s="5" t="s">
        <v>12</v>
      </c>
      <c r="V4" s="6" t="s">
        <v>13</v>
      </c>
      <c r="W4" s="7" t="s">
        <v>1</v>
      </c>
      <c r="X4" s="8" t="s">
        <v>0</v>
      </c>
    </row>
    <row r="5" spans="1:24" s="9" customFormat="1" ht="15" customHeight="1" x14ac:dyDescent="0.2">
      <c r="A5" s="146" t="s">
        <v>14</v>
      </c>
      <c r="B5" s="147"/>
      <c r="C5" s="165">
        <f>SUM(C6:C15)</f>
        <v>8</v>
      </c>
      <c r="D5" s="26">
        <f>SUM(D6:D15)</f>
        <v>320</v>
      </c>
      <c r="E5" s="147" t="s">
        <v>14</v>
      </c>
      <c r="F5" s="147"/>
      <c r="G5" s="81">
        <f>SUM(G6:G17)</f>
        <v>6.5</v>
      </c>
      <c r="H5" s="83">
        <f>SUM(H6:H17)</f>
        <v>260</v>
      </c>
      <c r="I5" s="147" t="s">
        <v>14</v>
      </c>
      <c r="J5" s="147"/>
      <c r="K5" s="81">
        <f>SUM(K6:K17)</f>
        <v>7</v>
      </c>
      <c r="L5" s="83">
        <f>SUM(L6:L17)</f>
        <v>280</v>
      </c>
      <c r="M5" s="147" t="s">
        <v>14</v>
      </c>
      <c r="N5" s="147"/>
      <c r="O5" s="81">
        <f>SUM(O6:O17)</f>
        <v>7</v>
      </c>
      <c r="P5" s="83">
        <f>SUM(P6:P17)</f>
        <v>280</v>
      </c>
      <c r="Q5" s="147" t="s">
        <v>14</v>
      </c>
      <c r="R5" s="147"/>
      <c r="S5" s="81">
        <f>SUM(S6:S17)</f>
        <v>7</v>
      </c>
      <c r="T5" s="83">
        <f>SUM(T6:T17)</f>
        <v>280</v>
      </c>
      <c r="U5" s="147" t="s">
        <v>14</v>
      </c>
      <c r="V5" s="147"/>
      <c r="W5" s="81">
        <f>SUM(W6:W17)</f>
        <v>11</v>
      </c>
      <c r="X5" s="83">
        <f>SUM(X6:X17)</f>
        <v>220</v>
      </c>
    </row>
    <row r="6" spans="1:24" s="9" customFormat="1" ht="12.6" customHeight="1" x14ac:dyDescent="0.2">
      <c r="A6" s="9" t="s">
        <v>387</v>
      </c>
      <c r="B6" s="11" t="s">
        <v>191</v>
      </c>
      <c r="C6" s="100">
        <v>1</v>
      </c>
      <c r="D6" s="114">
        <v>40</v>
      </c>
      <c r="E6" s="98" t="s">
        <v>419</v>
      </c>
      <c r="F6" s="11" t="s">
        <v>220</v>
      </c>
      <c r="G6" s="100">
        <v>1</v>
      </c>
      <c r="H6" s="110">
        <v>40</v>
      </c>
      <c r="I6" s="98" t="s">
        <v>455</v>
      </c>
      <c r="J6" s="11" t="s">
        <v>251</v>
      </c>
      <c r="K6" s="100">
        <v>1</v>
      </c>
      <c r="L6" s="110">
        <v>40</v>
      </c>
      <c r="M6" s="98" t="s">
        <v>488</v>
      </c>
      <c r="N6" s="11" t="s">
        <v>283</v>
      </c>
      <c r="O6" s="100">
        <v>1</v>
      </c>
      <c r="P6" s="110">
        <v>40</v>
      </c>
      <c r="Q6" s="98" t="s">
        <v>640</v>
      </c>
      <c r="R6" s="120" t="s">
        <v>307</v>
      </c>
      <c r="S6" s="100">
        <v>1</v>
      </c>
      <c r="T6" s="110">
        <v>40</v>
      </c>
      <c r="U6" s="98" t="s">
        <v>553</v>
      </c>
      <c r="V6" s="11" t="s">
        <v>343</v>
      </c>
      <c r="W6" s="100">
        <v>2</v>
      </c>
      <c r="X6" s="110">
        <v>40</v>
      </c>
    </row>
    <row r="7" spans="1:24" s="9" customFormat="1" ht="12.6" customHeight="1" x14ac:dyDescent="0.2">
      <c r="A7" s="9" t="s">
        <v>388</v>
      </c>
      <c r="B7" s="11" t="s">
        <v>193</v>
      </c>
      <c r="C7" s="100">
        <v>1</v>
      </c>
      <c r="D7" s="114">
        <v>40</v>
      </c>
      <c r="E7" s="98" t="s">
        <v>420</v>
      </c>
      <c r="F7" s="11" t="s">
        <v>421</v>
      </c>
      <c r="G7" s="100">
        <v>1</v>
      </c>
      <c r="H7" s="110">
        <v>40</v>
      </c>
      <c r="I7" s="98" t="s">
        <v>456</v>
      </c>
      <c r="J7" s="11" t="s">
        <v>457</v>
      </c>
      <c r="K7" s="100">
        <v>1</v>
      </c>
      <c r="L7" s="110">
        <v>40</v>
      </c>
      <c r="M7" s="98" t="s">
        <v>489</v>
      </c>
      <c r="N7" s="11" t="s">
        <v>490</v>
      </c>
      <c r="O7" s="100">
        <v>1</v>
      </c>
      <c r="P7" s="110">
        <v>40</v>
      </c>
      <c r="Q7" s="98" t="s">
        <v>641</v>
      </c>
      <c r="R7" s="120" t="s">
        <v>309</v>
      </c>
      <c r="S7" s="100">
        <v>1</v>
      </c>
      <c r="T7" s="110">
        <v>40</v>
      </c>
      <c r="U7" s="98" t="s">
        <v>554</v>
      </c>
      <c r="V7" s="11" t="s">
        <v>555</v>
      </c>
      <c r="W7" s="100">
        <v>2</v>
      </c>
      <c r="X7" s="110">
        <v>40</v>
      </c>
    </row>
    <row r="8" spans="1:24" s="9" customFormat="1" ht="12.6" customHeight="1" x14ac:dyDescent="0.3">
      <c r="A8" s="9" t="s">
        <v>389</v>
      </c>
      <c r="B8" s="11" t="s">
        <v>390</v>
      </c>
      <c r="C8" s="100">
        <v>1.5</v>
      </c>
      <c r="D8" s="114">
        <v>60</v>
      </c>
      <c r="E8" s="98" t="s">
        <v>422</v>
      </c>
      <c r="F8" s="11" t="s">
        <v>423</v>
      </c>
      <c r="G8" s="100">
        <v>0.5</v>
      </c>
      <c r="H8" s="110">
        <v>20</v>
      </c>
      <c r="I8" s="98" t="s">
        <v>458</v>
      </c>
      <c r="J8" s="11" t="s">
        <v>459</v>
      </c>
      <c r="K8" s="100">
        <v>1.5</v>
      </c>
      <c r="L8" s="110">
        <v>60</v>
      </c>
      <c r="M8" s="98" t="s">
        <v>627</v>
      </c>
      <c r="N8" s="125" t="s">
        <v>628</v>
      </c>
      <c r="O8" s="100">
        <v>1.5</v>
      </c>
      <c r="P8" s="110">
        <v>60</v>
      </c>
      <c r="Q8" s="98" t="s">
        <v>642</v>
      </c>
      <c r="R8" s="120" t="s">
        <v>649</v>
      </c>
      <c r="S8" s="100">
        <v>1.5</v>
      </c>
      <c r="T8" s="110">
        <v>60</v>
      </c>
      <c r="U8" s="98" t="s">
        <v>556</v>
      </c>
      <c r="V8" s="11" t="s">
        <v>557</v>
      </c>
      <c r="W8" s="100">
        <v>1</v>
      </c>
      <c r="X8" s="110">
        <v>20</v>
      </c>
    </row>
    <row r="9" spans="1:24" s="9" customFormat="1" ht="12.6" customHeight="1" x14ac:dyDescent="0.2">
      <c r="A9" s="9" t="s">
        <v>395</v>
      </c>
      <c r="B9" s="11" t="s">
        <v>396</v>
      </c>
      <c r="C9" s="100">
        <v>0.5</v>
      </c>
      <c r="D9" s="114">
        <v>20</v>
      </c>
      <c r="E9" s="98" t="s">
        <v>424</v>
      </c>
      <c r="F9" s="11" t="s">
        <v>425</v>
      </c>
      <c r="G9" s="100">
        <v>0.5</v>
      </c>
      <c r="H9" s="110">
        <v>20</v>
      </c>
      <c r="I9" s="98" t="s">
        <v>460</v>
      </c>
      <c r="J9" s="11" t="s">
        <v>461</v>
      </c>
      <c r="K9" s="100">
        <v>0.5</v>
      </c>
      <c r="L9" s="110">
        <v>20</v>
      </c>
      <c r="M9" s="98" t="s">
        <v>491</v>
      </c>
      <c r="N9" s="11" t="s">
        <v>492</v>
      </c>
      <c r="O9" s="100">
        <v>0.5</v>
      </c>
      <c r="P9" s="110">
        <v>20</v>
      </c>
      <c r="Q9" s="98" t="s">
        <v>643</v>
      </c>
      <c r="R9" s="120" t="s">
        <v>650</v>
      </c>
      <c r="S9" s="100">
        <v>0.5</v>
      </c>
      <c r="T9" s="110">
        <v>20</v>
      </c>
      <c r="U9" s="98" t="s">
        <v>558</v>
      </c>
      <c r="V9" s="11" t="s">
        <v>559</v>
      </c>
      <c r="W9" s="100">
        <v>1</v>
      </c>
      <c r="X9" s="110">
        <v>20</v>
      </c>
    </row>
    <row r="10" spans="1:24" s="9" customFormat="1" ht="12.6" customHeight="1" x14ac:dyDescent="0.2">
      <c r="A10" s="9" t="s">
        <v>397</v>
      </c>
      <c r="B10" s="11" t="s">
        <v>398</v>
      </c>
      <c r="C10" s="100">
        <v>0.5</v>
      </c>
      <c r="D10" s="114">
        <v>20</v>
      </c>
      <c r="E10" s="98" t="s">
        <v>426</v>
      </c>
      <c r="F10" s="11" t="s">
        <v>427</v>
      </c>
      <c r="G10" s="100">
        <v>1</v>
      </c>
      <c r="H10" s="110">
        <v>40</v>
      </c>
      <c r="I10" s="98" t="s">
        <v>612</v>
      </c>
      <c r="J10" s="11"/>
      <c r="K10" s="100">
        <v>0.5</v>
      </c>
      <c r="L10" s="218">
        <v>20</v>
      </c>
      <c r="M10" s="98" t="s">
        <v>493</v>
      </c>
      <c r="N10" s="11" t="s">
        <v>494</v>
      </c>
      <c r="O10" s="100">
        <v>0.5</v>
      </c>
      <c r="P10" s="110">
        <v>20</v>
      </c>
      <c r="Q10" s="98" t="s">
        <v>644</v>
      </c>
      <c r="R10" s="120" t="s">
        <v>651</v>
      </c>
      <c r="S10" s="100">
        <v>0.5</v>
      </c>
      <c r="T10" s="110">
        <v>20</v>
      </c>
      <c r="U10" s="98" t="s">
        <v>560</v>
      </c>
      <c r="V10" s="11" t="s">
        <v>561</v>
      </c>
      <c r="W10" s="100">
        <v>1</v>
      </c>
      <c r="X10" s="110">
        <v>20</v>
      </c>
    </row>
    <row r="11" spans="1:24" s="9" customFormat="1" ht="12.6" customHeight="1" x14ac:dyDescent="0.2">
      <c r="A11" s="9" t="s">
        <v>399</v>
      </c>
      <c r="B11" s="11" t="s">
        <v>400</v>
      </c>
      <c r="C11" s="100">
        <v>1</v>
      </c>
      <c r="D11" s="114">
        <v>40</v>
      </c>
      <c r="E11" s="98" t="s">
        <v>428</v>
      </c>
      <c r="F11" s="11" t="s">
        <v>429</v>
      </c>
      <c r="G11" s="100">
        <v>0.5</v>
      </c>
      <c r="H11" s="110">
        <v>20</v>
      </c>
      <c r="I11" s="98" t="s">
        <v>462</v>
      </c>
      <c r="J11" s="11" t="s">
        <v>463</v>
      </c>
      <c r="K11" s="100">
        <v>0.5</v>
      </c>
      <c r="L11" s="110">
        <v>20</v>
      </c>
      <c r="M11" s="98" t="s">
        <v>495</v>
      </c>
      <c r="N11" s="11" t="s">
        <v>496</v>
      </c>
      <c r="O11" s="100">
        <v>0.5</v>
      </c>
      <c r="P11" s="110">
        <v>20</v>
      </c>
      <c r="Q11" s="98" t="s">
        <v>645</v>
      </c>
      <c r="R11" s="120" t="s">
        <v>530</v>
      </c>
      <c r="S11" s="100">
        <v>0.5</v>
      </c>
      <c r="T11" s="110">
        <v>20</v>
      </c>
      <c r="U11" s="98" t="s">
        <v>562</v>
      </c>
      <c r="V11" s="11" t="s">
        <v>563</v>
      </c>
      <c r="W11" s="100">
        <v>1</v>
      </c>
      <c r="X11" s="110">
        <v>20</v>
      </c>
    </row>
    <row r="12" spans="1:24" s="9" customFormat="1" ht="12.6" customHeight="1" x14ac:dyDescent="0.2">
      <c r="A12" s="9" t="s">
        <v>401</v>
      </c>
      <c r="B12" s="11" t="s">
        <v>402</v>
      </c>
      <c r="C12" s="100">
        <v>0.5</v>
      </c>
      <c r="D12" s="114">
        <v>20</v>
      </c>
      <c r="E12" s="98" t="s">
        <v>430</v>
      </c>
      <c r="F12" s="11" t="s">
        <v>431</v>
      </c>
      <c r="G12" s="100">
        <v>0.5</v>
      </c>
      <c r="H12" s="110">
        <v>20</v>
      </c>
      <c r="I12" s="98" t="s">
        <v>464</v>
      </c>
      <c r="J12" s="11" t="s">
        <v>465</v>
      </c>
      <c r="K12" s="100">
        <v>0.5</v>
      </c>
      <c r="L12" s="110">
        <v>20</v>
      </c>
      <c r="M12" s="98" t="s">
        <v>497</v>
      </c>
      <c r="N12" s="11" t="s">
        <v>498</v>
      </c>
      <c r="O12" s="100">
        <v>0.5</v>
      </c>
      <c r="P12" s="110">
        <v>20</v>
      </c>
      <c r="Q12" s="98" t="s">
        <v>646</v>
      </c>
      <c r="R12" s="120" t="s">
        <v>652</v>
      </c>
      <c r="S12" s="100">
        <v>0.5</v>
      </c>
      <c r="T12" s="110">
        <v>20</v>
      </c>
      <c r="U12" s="98" t="s">
        <v>564</v>
      </c>
      <c r="V12" s="11" t="s">
        <v>565</v>
      </c>
      <c r="W12" s="100">
        <v>1</v>
      </c>
      <c r="X12" s="110">
        <v>20</v>
      </c>
    </row>
    <row r="13" spans="1:24" s="9" customFormat="1" ht="12.6" customHeight="1" x14ac:dyDescent="0.3">
      <c r="A13" s="9" t="s">
        <v>403</v>
      </c>
      <c r="B13" s="11" t="s">
        <v>404</v>
      </c>
      <c r="C13" s="100">
        <v>0.5</v>
      </c>
      <c r="D13" s="114">
        <v>20</v>
      </c>
      <c r="E13" s="98" t="s">
        <v>432</v>
      </c>
      <c r="F13" s="11" t="s">
        <v>433</v>
      </c>
      <c r="G13" s="100">
        <v>0.5</v>
      </c>
      <c r="H13" s="110">
        <v>20</v>
      </c>
      <c r="I13" s="98" t="s">
        <v>466</v>
      </c>
      <c r="J13" s="11" t="s">
        <v>467</v>
      </c>
      <c r="K13" s="100">
        <v>0.5</v>
      </c>
      <c r="L13" s="110">
        <v>20</v>
      </c>
      <c r="M13" s="98" t="s">
        <v>499</v>
      </c>
      <c r="N13" s="11" t="s">
        <v>500</v>
      </c>
      <c r="O13" s="100">
        <v>0.5</v>
      </c>
      <c r="P13" s="110">
        <v>20</v>
      </c>
      <c r="Q13" s="98" t="s">
        <v>647</v>
      </c>
      <c r="R13" s="120" t="s">
        <v>322</v>
      </c>
      <c r="S13" s="100">
        <v>0.5</v>
      </c>
      <c r="T13" s="110">
        <v>20</v>
      </c>
      <c r="U13" s="99" t="s">
        <v>566</v>
      </c>
      <c r="V13" s="11" t="s">
        <v>567</v>
      </c>
      <c r="W13" s="104">
        <v>2</v>
      </c>
      <c r="X13" s="217">
        <v>40</v>
      </c>
    </row>
    <row r="14" spans="1:24" s="9" customFormat="1" ht="12.6" customHeight="1" x14ac:dyDescent="0.3">
      <c r="A14" s="9" t="s">
        <v>405</v>
      </c>
      <c r="B14" s="11" t="s">
        <v>406</v>
      </c>
      <c r="C14" s="100">
        <v>0.5</v>
      </c>
      <c r="D14" s="114">
        <v>20</v>
      </c>
      <c r="E14" s="99" t="s">
        <v>434</v>
      </c>
      <c r="F14" s="11" t="s">
        <v>435</v>
      </c>
      <c r="G14" s="104">
        <v>1</v>
      </c>
      <c r="H14" s="217">
        <v>40</v>
      </c>
      <c r="I14" s="99" t="s">
        <v>468</v>
      </c>
      <c r="J14" s="11" t="s">
        <v>469</v>
      </c>
      <c r="K14" s="100">
        <v>1</v>
      </c>
      <c r="L14" s="110">
        <v>40</v>
      </c>
      <c r="M14" s="99" t="s">
        <v>501</v>
      </c>
      <c r="N14" s="11" t="s">
        <v>502</v>
      </c>
      <c r="O14" s="104">
        <v>1</v>
      </c>
      <c r="P14" s="217">
        <v>40</v>
      </c>
      <c r="Q14" s="99" t="s">
        <v>648</v>
      </c>
      <c r="R14" s="126" t="s">
        <v>653</v>
      </c>
      <c r="S14" s="112">
        <v>1</v>
      </c>
      <c r="T14" s="217">
        <v>40</v>
      </c>
      <c r="U14" s="71"/>
      <c r="V14" s="11"/>
      <c r="W14" s="12"/>
      <c r="X14" s="13"/>
    </row>
    <row r="15" spans="1:24" s="9" customFormat="1" ht="12.6" customHeight="1" x14ac:dyDescent="0.4">
      <c r="A15" s="2" t="s">
        <v>407</v>
      </c>
      <c r="B15" s="11" t="s">
        <v>408</v>
      </c>
      <c r="C15" s="105">
        <v>1</v>
      </c>
      <c r="D15" s="238">
        <v>40</v>
      </c>
      <c r="E15" s="71"/>
      <c r="F15" s="11"/>
      <c r="G15" s="12"/>
      <c r="H15" s="13"/>
      <c r="I15" s="71"/>
      <c r="J15" s="11"/>
      <c r="K15" s="12"/>
      <c r="L15" s="13"/>
      <c r="M15" s="71"/>
      <c r="N15" s="11"/>
      <c r="O15" s="12"/>
      <c r="P15" s="13"/>
      <c r="Q15" s="71"/>
      <c r="R15" s="11"/>
      <c r="S15" s="12"/>
      <c r="T15" s="13"/>
      <c r="U15" s="71"/>
      <c r="V15" s="11"/>
      <c r="W15" s="12"/>
      <c r="X15" s="13"/>
    </row>
    <row r="16" spans="1:24" s="9" customFormat="1" ht="12.6" customHeight="1" x14ac:dyDescent="0.2">
      <c r="C16" s="113"/>
      <c r="D16" s="13"/>
      <c r="E16" s="71"/>
      <c r="F16" s="11"/>
      <c r="G16" s="12"/>
      <c r="H16" s="13"/>
      <c r="I16" s="71"/>
      <c r="J16" s="11"/>
      <c r="K16" s="12"/>
      <c r="L16" s="13"/>
      <c r="M16" s="71"/>
      <c r="N16" s="11"/>
      <c r="O16" s="12"/>
      <c r="P16" s="13"/>
      <c r="Q16" s="71"/>
      <c r="R16" s="11"/>
      <c r="S16" s="12"/>
      <c r="T16" s="13"/>
      <c r="U16" s="71"/>
      <c r="V16" s="11"/>
      <c r="W16" s="12"/>
      <c r="X16" s="13"/>
    </row>
    <row r="17" spans="1:24" s="9" customFormat="1" ht="12.6" customHeight="1" x14ac:dyDescent="0.2">
      <c r="C17" s="166"/>
      <c r="D17" s="13"/>
      <c r="E17" s="71"/>
      <c r="F17" s="11"/>
      <c r="G17" s="12"/>
      <c r="H17" s="13"/>
      <c r="K17" s="12"/>
      <c r="L17" s="13"/>
      <c r="M17" s="71"/>
      <c r="N17" s="11"/>
      <c r="O17" s="12"/>
      <c r="P17" s="13"/>
      <c r="Q17" s="71"/>
      <c r="R17" s="11"/>
      <c r="S17" s="12"/>
      <c r="T17" s="13"/>
      <c r="U17" s="71"/>
      <c r="V17" s="11"/>
      <c r="W17" s="12"/>
      <c r="X17" s="13"/>
    </row>
    <row r="18" spans="1:24" s="9" customFormat="1" ht="15" customHeight="1" x14ac:dyDescent="0.2">
      <c r="A18" s="148" t="s">
        <v>15</v>
      </c>
      <c r="B18" s="149"/>
      <c r="C18" s="45">
        <f>SUM(C19:C31)</f>
        <v>8.5</v>
      </c>
      <c r="D18" s="15">
        <f>SUM(D19:D31)</f>
        <v>340</v>
      </c>
      <c r="E18" s="149" t="s">
        <v>15</v>
      </c>
      <c r="F18" s="149"/>
      <c r="G18" s="14">
        <f>SUM(G19:G31)</f>
        <v>9</v>
      </c>
      <c r="H18" s="15">
        <f>SUM(H19:H31)</f>
        <v>360</v>
      </c>
      <c r="I18" s="149" t="s">
        <v>15</v>
      </c>
      <c r="J18" s="149"/>
      <c r="K18" s="14">
        <f>SUM(K19:K31)</f>
        <v>9.5</v>
      </c>
      <c r="L18" s="239">
        <f>SUM(L19:L31)</f>
        <v>380</v>
      </c>
      <c r="M18" s="149" t="s">
        <v>15</v>
      </c>
      <c r="N18" s="149"/>
      <c r="O18" s="14">
        <f>SUM(O19:O31)</f>
        <v>10</v>
      </c>
      <c r="P18" s="15">
        <f>SUM(P19:P31)</f>
        <v>400</v>
      </c>
      <c r="Q18" s="149" t="s">
        <v>15</v>
      </c>
      <c r="R18" s="149"/>
      <c r="S18" s="14">
        <f>SUM(S19:S31)</f>
        <v>9</v>
      </c>
      <c r="T18" s="15">
        <f>SUM(T19:T31)</f>
        <v>360</v>
      </c>
      <c r="U18" s="149" t="s">
        <v>15</v>
      </c>
      <c r="V18" s="149"/>
      <c r="W18" s="14">
        <f>SUM(W19:W31)</f>
        <v>9</v>
      </c>
      <c r="X18" s="15">
        <f>SUM(X19:X31)</f>
        <v>360</v>
      </c>
    </row>
    <row r="19" spans="1:24" s="9" customFormat="1" ht="12.6" customHeight="1" x14ac:dyDescent="0.2">
      <c r="A19" s="98" t="s">
        <v>726</v>
      </c>
      <c r="B19" s="98" t="s">
        <v>727</v>
      </c>
      <c r="C19" s="100">
        <v>2</v>
      </c>
      <c r="D19" s="110">
        <v>40</v>
      </c>
      <c r="E19" s="98" t="s">
        <v>597</v>
      </c>
      <c r="F19" s="120" t="s">
        <v>684</v>
      </c>
      <c r="G19" s="100">
        <v>1</v>
      </c>
      <c r="H19" s="114">
        <v>40</v>
      </c>
      <c r="I19" s="98" t="s">
        <v>614</v>
      </c>
      <c r="J19" s="119" t="s">
        <v>624</v>
      </c>
      <c r="K19" s="100">
        <v>1</v>
      </c>
      <c r="L19" s="114">
        <v>40</v>
      </c>
      <c r="M19" s="98" t="s">
        <v>630</v>
      </c>
      <c r="N19" s="119" t="s">
        <v>742</v>
      </c>
      <c r="O19" s="100">
        <v>1</v>
      </c>
      <c r="P19" s="114">
        <v>40</v>
      </c>
      <c r="Q19" s="98" t="s">
        <v>701</v>
      </c>
      <c r="R19" s="121" t="s">
        <v>702</v>
      </c>
      <c r="S19" s="100">
        <v>1</v>
      </c>
      <c r="T19" s="110">
        <v>40</v>
      </c>
      <c r="U19" s="98" t="s">
        <v>713</v>
      </c>
      <c r="V19" s="121" t="s">
        <v>714</v>
      </c>
      <c r="W19" s="100">
        <v>1</v>
      </c>
      <c r="X19" s="110">
        <v>40</v>
      </c>
    </row>
    <row r="20" spans="1:24" s="9" customFormat="1" ht="12.6" customHeight="1" x14ac:dyDescent="0.2">
      <c r="A20" s="98" t="s">
        <v>728</v>
      </c>
      <c r="B20" s="98" t="s">
        <v>729</v>
      </c>
      <c r="C20" s="100">
        <v>1</v>
      </c>
      <c r="D20" s="110">
        <v>20</v>
      </c>
      <c r="E20" s="98" t="s">
        <v>600</v>
      </c>
      <c r="F20" s="118" t="s">
        <v>240</v>
      </c>
      <c r="G20" s="100">
        <v>0.5</v>
      </c>
      <c r="H20" s="114">
        <v>20</v>
      </c>
      <c r="I20" s="98" t="s">
        <v>617</v>
      </c>
      <c r="J20" s="119" t="s">
        <v>483</v>
      </c>
      <c r="K20" s="100">
        <v>0.5</v>
      </c>
      <c r="L20" s="114">
        <v>20</v>
      </c>
      <c r="M20" s="98" t="s">
        <v>698</v>
      </c>
      <c r="N20" s="119" t="s">
        <v>516</v>
      </c>
      <c r="O20" s="100">
        <v>0.5</v>
      </c>
      <c r="P20" s="114">
        <v>20</v>
      </c>
      <c r="Q20" s="98" t="s">
        <v>703</v>
      </c>
      <c r="R20" s="121" t="s">
        <v>325</v>
      </c>
      <c r="S20" s="100">
        <v>0.5</v>
      </c>
      <c r="T20" s="110">
        <v>20</v>
      </c>
      <c r="U20" s="98" t="s">
        <v>580</v>
      </c>
      <c r="V20" s="121" t="s">
        <v>356</v>
      </c>
      <c r="W20" s="100">
        <v>0.5</v>
      </c>
      <c r="X20" s="110">
        <v>20</v>
      </c>
    </row>
    <row r="21" spans="1:24" s="9" customFormat="1" ht="12.6" customHeight="1" x14ac:dyDescent="0.2">
      <c r="A21" s="98" t="s">
        <v>725</v>
      </c>
      <c r="B21" s="98" t="s">
        <v>730</v>
      </c>
      <c r="C21" s="100">
        <v>1</v>
      </c>
      <c r="D21" s="110">
        <v>40</v>
      </c>
      <c r="E21" s="98" t="s">
        <v>601</v>
      </c>
      <c r="F21" s="118" t="s">
        <v>736</v>
      </c>
      <c r="G21" s="100">
        <v>1</v>
      </c>
      <c r="H21" s="114">
        <v>40</v>
      </c>
      <c r="I21" s="98" t="s">
        <v>618</v>
      </c>
      <c r="J21" s="119" t="s">
        <v>739</v>
      </c>
      <c r="K21" s="100">
        <v>1</v>
      </c>
      <c r="L21" s="114">
        <v>40</v>
      </c>
      <c r="M21" s="98" t="s">
        <v>634</v>
      </c>
      <c r="N21" s="119" t="s">
        <v>743</v>
      </c>
      <c r="O21" s="100">
        <v>1</v>
      </c>
      <c r="P21" s="114">
        <v>40</v>
      </c>
      <c r="Q21" s="98" t="s">
        <v>704</v>
      </c>
      <c r="R21" s="121" t="s">
        <v>750</v>
      </c>
      <c r="S21" s="100">
        <v>1</v>
      </c>
      <c r="T21" s="110">
        <v>40</v>
      </c>
      <c r="U21" s="98" t="s">
        <v>715</v>
      </c>
      <c r="V21" s="121" t="s">
        <v>753</v>
      </c>
      <c r="W21" s="100">
        <v>1</v>
      </c>
      <c r="X21" s="110">
        <v>40</v>
      </c>
    </row>
    <row r="22" spans="1:24" s="9" customFormat="1" ht="12.6" customHeight="1" x14ac:dyDescent="0.2">
      <c r="A22" s="98" t="s">
        <v>731</v>
      </c>
      <c r="B22" s="98" t="s">
        <v>732</v>
      </c>
      <c r="C22" s="100">
        <v>0.5</v>
      </c>
      <c r="D22" s="110">
        <v>80</v>
      </c>
      <c r="E22" s="98" t="s">
        <v>682</v>
      </c>
      <c r="F22" s="118" t="s">
        <v>737</v>
      </c>
      <c r="G22" s="100">
        <v>2</v>
      </c>
      <c r="H22" s="114">
        <v>80</v>
      </c>
      <c r="I22" s="98" t="s">
        <v>694</v>
      </c>
      <c r="J22" s="119" t="s">
        <v>740</v>
      </c>
      <c r="K22" s="100">
        <v>2</v>
      </c>
      <c r="L22" s="114">
        <v>80</v>
      </c>
      <c r="M22" s="98" t="s">
        <v>699</v>
      </c>
      <c r="N22" s="119" t="s">
        <v>744</v>
      </c>
      <c r="O22" s="100">
        <v>2</v>
      </c>
      <c r="P22" s="114">
        <v>80</v>
      </c>
      <c r="Q22" s="98" t="s">
        <v>706</v>
      </c>
      <c r="R22" s="121" t="s">
        <v>751</v>
      </c>
      <c r="S22" s="100">
        <v>2</v>
      </c>
      <c r="T22" s="110">
        <v>80</v>
      </c>
      <c r="U22" s="98" t="s">
        <v>717</v>
      </c>
      <c r="V22" s="121" t="s">
        <v>754</v>
      </c>
      <c r="W22" s="100">
        <v>2</v>
      </c>
      <c r="X22" s="110">
        <v>80</v>
      </c>
    </row>
    <row r="23" spans="1:24" s="9" customFormat="1" ht="12.6" customHeight="1" x14ac:dyDescent="0.2">
      <c r="A23" s="98" t="s">
        <v>733</v>
      </c>
      <c r="B23" s="98" t="s">
        <v>734</v>
      </c>
      <c r="C23" s="100">
        <v>2</v>
      </c>
      <c r="D23" s="110">
        <v>80</v>
      </c>
      <c r="E23" s="98" t="s">
        <v>683</v>
      </c>
      <c r="F23" s="118" t="s">
        <v>738</v>
      </c>
      <c r="G23" s="100">
        <v>2</v>
      </c>
      <c r="H23" s="114">
        <v>80</v>
      </c>
      <c r="I23" s="98" t="s">
        <v>695</v>
      </c>
      <c r="J23" s="119" t="s">
        <v>741</v>
      </c>
      <c r="K23" s="100">
        <v>2</v>
      </c>
      <c r="L23" s="114">
        <v>80</v>
      </c>
      <c r="M23" s="98" t="s">
        <v>700</v>
      </c>
      <c r="N23" s="119" t="s">
        <v>745</v>
      </c>
      <c r="O23" s="100">
        <v>2</v>
      </c>
      <c r="P23" s="114">
        <v>80</v>
      </c>
      <c r="Q23" s="98" t="s">
        <v>708</v>
      </c>
      <c r="R23" s="121" t="s">
        <v>752</v>
      </c>
      <c r="S23" s="100">
        <v>2</v>
      </c>
      <c r="T23" s="110">
        <v>80</v>
      </c>
      <c r="U23" s="98" t="s">
        <v>719</v>
      </c>
      <c r="V23" s="121" t="s">
        <v>755</v>
      </c>
      <c r="W23" s="100">
        <v>2</v>
      </c>
      <c r="X23" s="110">
        <v>80</v>
      </c>
    </row>
    <row r="24" spans="1:24" s="9" customFormat="1" ht="12.6" customHeight="1" x14ac:dyDescent="0.2">
      <c r="A24" s="98" t="s">
        <v>416</v>
      </c>
      <c r="B24" s="98" t="s">
        <v>216</v>
      </c>
      <c r="C24" s="100">
        <v>1</v>
      </c>
      <c r="D24" s="110">
        <v>40</v>
      </c>
      <c r="E24" s="98" t="s">
        <v>602</v>
      </c>
      <c r="F24" s="118" t="s">
        <v>450</v>
      </c>
      <c r="G24" s="100">
        <v>1</v>
      </c>
      <c r="H24" s="114">
        <v>40</v>
      </c>
      <c r="I24" s="98" t="s">
        <v>619</v>
      </c>
      <c r="J24" s="119" t="s">
        <v>279</v>
      </c>
      <c r="K24" s="100">
        <v>1</v>
      </c>
      <c r="L24" s="114">
        <v>40</v>
      </c>
      <c r="M24" s="98" t="s">
        <v>635</v>
      </c>
      <c r="N24" s="119" t="s">
        <v>384</v>
      </c>
      <c r="O24" s="100">
        <v>1</v>
      </c>
      <c r="P24" s="114">
        <v>40</v>
      </c>
      <c r="Q24" s="98" t="s">
        <v>549</v>
      </c>
      <c r="R24" s="121" t="s">
        <v>710</v>
      </c>
      <c r="S24" s="100">
        <v>1</v>
      </c>
      <c r="T24" s="110">
        <v>40</v>
      </c>
      <c r="U24" s="98" t="s">
        <v>581</v>
      </c>
      <c r="V24" s="121" t="s">
        <v>723</v>
      </c>
      <c r="W24" s="100">
        <v>1</v>
      </c>
      <c r="X24" s="110">
        <v>40</v>
      </c>
    </row>
    <row r="25" spans="1:24" s="9" customFormat="1" ht="12.6" customHeight="1" x14ac:dyDescent="0.3">
      <c r="A25" s="99" t="s">
        <v>735</v>
      </c>
      <c r="B25" s="99" t="s">
        <v>693</v>
      </c>
      <c r="C25" s="104">
        <v>1</v>
      </c>
      <c r="D25" s="111">
        <v>40</v>
      </c>
      <c r="E25" s="98" t="s">
        <v>603</v>
      </c>
      <c r="F25" s="118" t="s">
        <v>212</v>
      </c>
      <c r="G25" s="100">
        <v>0.5</v>
      </c>
      <c r="H25" s="114">
        <v>20</v>
      </c>
      <c r="I25" s="98" t="s">
        <v>620</v>
      </c>
      <c r="J25" s="119" t="s">
        <v>281</v>
      </c>
      <c r="K25" s="100">
        <v>1</v>
      </c>
      <c r="L25" s="114">
        <v>40</v>
      </c>
      <c r="M25" s="98" t="s">
        <v>636</v>
      </c>
      <c r="N25" s="119" t="s">
        <v>746</v>
      </c>
      <c r="O25" s="100">
        <v>0.5</v>
      </c>
      <c r="P25" s="114">
        <v>20</v>
      </c>
      <c r="Q25" s="98" t="s">
        <v>550</v>
      </c>
      <c r="R25" s="121" t="s">
        <v>711</v>
      </c>
      <c r="S25" s="100">
        <v>0.5</v>
      </c>
      <c r="T25" s="110">
        <v>20</v>
      </c>
      <c r="U25" s="98" t="s">
        <v>583</v>
      </c>
      <c r="V25" s="121" t="s">
        <v>721</v>
      </c>
      <c r="W25" s="100">
        <v>0.5</v>
      </c>
      <c r="X25" s="110">
        <v>20</v>
      </c>
    </row>
    <row r="26" spans="1:24" s="9" customFormat="1" ht="12.6" customHeight="1" x14ac:dyDescent="0.3">
      <c r="A26" s="99"/>
      <c r="B26" s="11"/>
      <c r="C26" s="104"/>
      <c r="D26" s="237"/>
      <c r="E26" s="99" t="s">
        <v>604</v>
      </c>
      <c r="F26" s="124" t="s">
        <v>454</v>
      </c>
      <c r="G26" s="104">
        <v>1</v>
      </c>
      <c r="H26" s="115">
        <v>40</v>
      </c>
      <c r="I26" s="99" t="s">
        <v>621</v>
      </c>
      <c r="J26" s="130" t="s">
        <v>487</v>
      </c>
      <c r="K26" s="100">
        <v>1</v>
      </c>
      <c r="L26" s="241">
        <v>40</v>
      </c>
      <c r="M26" s="98" t="s">
        <v>747</v>
      </c>
      <c r="N26" s="119" t="s">
        <v>365</v>
      </c>
      <c r="O26" s="100">
        <v>1</v>
      </c>
      <c r="P26" s="114">
        <v>40</v>
      </c>
      <c r="Q26" s="99" t="s">
        <v>712</v>
      </c>
      <c r="R26" s="121" t="s">
        <v>552</v>
      </c>
      <c r="S26" s="100">
        <v>1</v>
      </c>
      <c r="T26" s="110">
        <v>40</v>
      </c>
      <c r="U26" s="99" t="s">
        <v>722</v>
      </c>
      <c r="V26" s="121" t="s">
        <v>585</v>
      </c>
      <c r="W26" s="100">
        <v>1</v>
      </c>
      <c r="X26" s="110">
        <v>40</v>
      </c>
    </row>
    <row r="27" spans="1:24" s="9" customFormat="1" ht="12.6" customHeight="1" x14ac:dyDescent="0.3">
      <c r="A27" s="10"/>
      <c r="B27" s="11"/>
      <c r="C27" s="12"/>
      <c r="D27" s="13"/>
      <c r="E27" s="99"/>
      <c r="F27" s="122"/>
      <c r="G27" s="107"/>
      <c r="H27" s="115"/>
      <c r="I27" s="99"/>
      <c r="J27" s="124"/>
      <c r="K27" s="104"/>
      <c r="L27" s="111"/>
      <c r="M27" s="99" t="s">
        <v>749</v>
      </c>
      <c r="N27" s="130" t="s">
        <v>748</v>
      </c>
      <c r="O27" s="105">
        <v>1</v>
      </c>
      <c r="P27" s="238">
        <v>40</v>
      </c>
      <c r="Q27" s="99"/>
      <c r="R27" s="127"/>
      <c r="S27" s="104"/>
      <c r="T27" s="237"/>
      <c r="U27" s="99"/>
      <c r="V27" s="124"/>
      <c r="W27" s="104"/>
      <c r="X27" s="111"/>
    </row>
    <row r="28" spans="1:24" s="9" customFormat="1" ht="12.6" customHeight="1" x14ac:dyDescent="0.3">
      <c r="A28" s="10"/>
      <c r="B28" s="11"/>
      <c r="C28" s="12"/>
      <c r="D28" s="13"/>
      <c r="G28" s="113"/>
      <c r="H28" s="115"/>
      <c r="K28" s="113"/>
      <c r="L28" s="218"/>
      <c r="M28" s="99"/>
      <c r="N28" s="99"/>
      <c r="O28" s="104"/>
      <c r="P28" s="240"/>
      <c r="S28" s="104"/>
      <c r="T28" s="218"/>
      <c r="W28" s="113"/>
      <c r="X28" s="226"/>
    </row>
    <row r="29" spans="1:24" s="9" customFormat="1" ht="12.6" customHeight="1" x14ac:dyDescent="0.2">
      <c r="A29" s="10"/>
      <c r="B29" s="11"/>
      <c r="C29" s="12"/>
      <c r="D29" s="13"/>
      <c r="E29" s="71"/>
      <c r="F29" s="11"/>
      <c r="G29" s="12"/>
      <c r="H29" s="184"/>
      <c r="I29" s="71"/>
      <c r="J29" s="11"/>
      <c r="K29" s="12"/>
      <c r="L29" s="13"/>
      <c r="O29" s="12"/>
      <c r="P29" s="13"/>
      <c r="Q29" s="71"/>
      <c r="R29" s="11"/>
      <c r="S29" s="12"/>
      <c r="T29" s="13"/>
      <c r="U29" s="71"/>
      <c r="V29" s="11"/>
      <c r="W29" s="12"/>
      <c r="X29" s="218"/>
    </row>
    <row r="30" spans="1:24" s="9" customFormat="1" ht="12.6" customHeight="1" x14ac:dyDescent="0.2">
      <c r="A30" s="10"/>
      <c r="B30" s="11"/>
      <c r="C30" s="12"/>
      <c r="D30" s="13"/>
      <c r="E30" s="71"/>
      <c r="F30" s="11"/>
      <c r="G30" s="12"/>
      <c r="H30" s="13"/>
      <c r="I30" s="71"/>
      <c r="J30" s="11"/>
      <c r="K30" s="12"/>
      <c r="L30" s="13"/>
      <c r="M30" s="71"/>
      <c r="N30" s="11"/>
      <c r="O30" s="12"/>
      <c r="P30" s="13"/>
      <c r="Q30" s="71"/>
      <c r="R30" s="11"/>
      <c r="S30" s="12"/>
      <c r="T30" s="13"/>
      <c r="U30" s="71"/>
      <c r="V30" s="11"/>
      <c r="W30" s="12"/>
      <c r="X30" s="13"/>
    </row>
    <row r="31" spans="1:24" s="9" customFormat="1" ht="12.6" customHeight="1" x14ac:dyDescent="0.2">
      <c r="A31" s="16"/>
      <c r="B31" s="17" t="s">
        <v>23</v>
      </c>
      <c r="C31" s="18"/>
      <c r="D31" s="19"/>
      <c r="E31" s="20"/>
      <c r="F31" s="20" t="s">
        <v>23</v>
      </c>
      <c r="G31" s="18"/>
      <c r="H31" s="19"/>
      <c r="I31" s="20"/>
      <c r="J31" s="20" t="s">
        <v>23</v>
      </c>
      <c r="K31" s="18"/>
      <c r="L31" s="19"/>
      <c r="M31" s="20"/>
      <c r="N31" s="20" t="s">
        <v>23</v>
      </c>
      <c r="O31" s="18"/>
      <c r="P31" s="19"/>
      <c r="Q31" s="20"/>
      <c r="R31" s="20" t="s">
        <v>23</v>
      </c>
      <c r="S31" s="18"/>
      <c r="T31" s="19"/>
      <c r="U31" s="20"/>
      <c r="V31" s="20" t="s">
        <v>23</v>
      </c>
      <c r="W31" s="18"/>
      <c r="X31" s="19"/>
    </row>
    <row r="32" spans="1:24" s="9" customFormat="1" ht="15" customHeight="1" x14ac:dyDescent="0.2">
      <c r="A32" s="148" t="s">
        <v>16</v>
      </c>
      <c r="B32" s="149"/>
      <c r="C32" s="21"/>
      <c r="D32" s="15">
        <f>SUM(D33:D36)</f>
        <v>60</v>
      </c>
      <c r="E32" s="149" t="s">
        <v>16</v>
      </c>
      <c r="F32" s="149"/>
      <c r="G32" s="21"/>
      <c r="H32" s="15">
        <f>SUM(H33:H36)</f>
        <v>60</v>
      </c>
      <c r="I32" s="148" t="s">
        <v>16</v>
      </c>
      <c r="J32" s="149"/>
      <c r="K32" s="21"/>
      <c r="L32" s="15">
        <f>SUM(L33:L36)</f>
        <v>60</v>
      </c>
      <c r="M32" s="148" t="s">
        <v>16</v>
      </c>
      <c r="N32" s="149"/>
      <c r="O32" s="21"/>
      <c r="P32" s="15">
        <f>SUM(P33:P36)</f>
        <v>60</v>
      </c>
      <c r="Q32" s="148" t="s">
        <v>16</v>
      </c>
      <c r="R32" s="149"/>
      <c r="S32" s="21"/>
      <c r="T32" s="15">
        <f>SUM(T33:T36)</f>
        <v>60</v>
      </c>
      <c r="U32" s="148" t="s">
        <v>16</v>
      </c>
      <c r="V32" s="149"/>
      <c r="W32" s="21"/>
      <c r="X32" s="15">
        <f>SUM(X33:X36)</f>
        <v>60</v>
      </c>
    </row>
    <row r="33" spans="1:24" s="9" customFormat="1" ht="12.6" customHeight="1" x14ac:dyDescent="0.2">
      <c r="A33" s="22" t="s">
        <v>17</v>
      </c>
      <c r="B33" s="23"/>
      <c r="C33" s="24"/>
      <c r="D33" s="13">
        <v>20</v>
      </c>
      <c r="E33" s="22" t="s">
        <v>17</v>
      </c>
      <c r="F33" s="23"/>
      <c r="G33" s="24"/>
      <c r="H33" s="13">
        <v>20</v>
      </c>
      <c r="I33" s="22" t="s">
        <v>17</v>
      </c>
      <c r="J33" s="23"/>
      <c r="K33" s="24"/>
      <c r="L33" s="13">
        <v>20</v>
      </c>
      <c r="M33" s="22" t="s">
        <v>17</v>
      </c>
      <c r="N33" s="23"/>
      <c r="O33" s="24"/>
      <c r="P33" s="13">
        <v>20</v>
      </c>
      <c r="Q33" s="22" t="s">
        <v>17</v>
      </c>
      <c r="R33" s="23"/>
      <c r="S33" s="24"/>
      <c r="T33" s="13">
        <v>20</v>
      </c>
      <c r="U33" s="22" t="s">
        <v>17</v>
      </c>
      <c r="V33" s="23"/>
      <c r="W33" s="24"/>
      <c r="X33" s="13">
        <v>20</v>
      </c>
    </row>
    <row r="34" spans="1:24" s="9" customFormat="1" ht="12.6" customHeight="1" x14ac:dyDescent="0.2">
      <c r="A34" s="22" t="s">
        <v>18</v>
      </c>
      <c r="B34" s="23"/>
      <c r="C34" s="24"/>
      <c r="D34" s="13">
        <v>20</v>
      </c>
      <c r="E34" s="22" t="s">
        <v>18</v>
      </c>
      <c r="F34" s="23"/>
      <c r="G34" s="24"/>
      <c r="H34" s="13">
        <v>20</v>
      </c>
      <c r="I34" s="22" t="s">
        <v>18</v>
      </c>
      <c r="J34" s="23"/>
      <c r="K34" s="24"/>
      <c r="L34" s="13">
        <v>20</v>
      </c>
      <c r="M34" s="22" t="s">
        <v>18</v>
      </c>
      <c r="N34" s="23"/>
      <c r="O34" s="24"/>
      <c r="P34" s="13">
        <v>20</v>
      </c>
      <c r="Q34" s="22" t="s">
        <v>18</v>
      </c>
      <c r="R34" s="23"/>
      <c r="S34" s="24"/>
      <c r="T34" s="13">
        <v>20</v>
      </c>
      <c r="U34" s="22" t="s">
        <v>18</v>
      </c>
      <c r="V34" s="23"/>
      <c r="W34" s="24"/>
      <c r="X34" s="13">
        <v>20</v>
      </c>
    </row>
    <row r="35" spans="1:24" s="9" customFormat="1" ht="12.6" customHeight="1" x14ac:dyDescent="0.2">
      <c r="A35" s="94" t="s">
        <v>22</v>
      </c>
      <c r="B35" s="23"/>
      <c r="C35" s="24"/>
      <c r="D35" s="13">
        <v>20</v>
      </c>
      <c r="E35" s="94" t="s">
        <v>22</v>
      </c>
      <c r="F35" s="23"/>
      <c r="G35" s="24"/>
      <c r="H35" s="13">
        <v>20</v>
      </c>
      <c r="I35" s="94" t="s">
        <v>22</v>
      </c>
      <c r="J35" s="23"/>
      <c r="K35" s="24"/>
      <c r="L35" s="13">
        <v>20</v>
      </c>
      <c r="M35" s="94" t="s">
        <v>22</v>
      </c>
      <c r="N35" s="23"/>
      <c r="O35" s="24"/>
      <c r="P35" s="13">
        <v>20</v>
      </c>
      <c r="Q35" s="94" t="s">
        <v>22</v>
      </c>
      <c r="R35" s="23"/>
      <c r="S35" s="24"/>
      <c r="T35" s="13">
        <v>20</v>
      </c>
      <c r="U35" s="94" t="s">
        <v>22</v>
      </c>
      <c r="V35" s="23"/>
      <c r="W35" s="24"/>
      <c r="X35" s="13">
        <v>20</v>
      </c>
    </row>
    <row r="36" spans="1:24" s="9" customFormat="1" ht="12.6" customHeight="1" x14ac:dyDescent="0.2">
      <c r="A36" s="95" t="s">
        <v>19</v>
      </c>
      <c r="B36" s="20"/>
      <c r="C36" s="25"/>
      <c r="D36" s="19"/>
      <c r="E36" s="95" t="s">
        <v>19</v>
      </c>
      <c r="F36" s="20"/>
      <c r="G36" s="25"/>
      <c r="H36" s="19"/>
      <c r="I36" s="95" t="s">
        <v>19</v>
      </c>
      <c r="J36" s="20"/>
      <c r="K36" s="25"/>
      <c r="L36" s="19"/>
      <c r="M36" s="95" t="s">
        <v>19</v>
      </c>
      <c r="N36" s="20"/>
      <c r="O36" s="25"/>
      <c r="P36" s="19"/>
      <c r="Q36" s="95" t="s">
        <v>19</v>
      </c>
      <c r="R36" s="20"/>
      <c r="S36" s="25"/>
      <c r="T36" s="19"/>
      <c r="U36" s="95" t="s">
        <v>19</v>
      </c>
      <c r="V36" s="20"/>
      <c r="W36" s="25"/>
      <c r="X36" s="19"/>
    </row>
    <row r="37" spans="1:24" s="9" customFormat="1" ht="15" customHeight="1" x14ac:dyDescent="0.2">
      <c r="A37" s="146" t="s">
        <v>20</v>
      </c>
      <c r="B37" s="147"/>
      <c r="C37" s="24"/>
      <c r="D37" s="26">
        <f>SUM(D38:D40)</f>
        <v>0</v>
      </c>
      <c r="E37" s="146" t="s">
        <v>20</v>
      </c>
      <c r="F37" s="147"/>
      <c r="G37" s="24"/>
      <c r="H37" s="26">
        <f>SUM(H38:H40)</f>
        <v>0</v>
      </c>
      <c r="I37" s="146" t="s">
        <v>20</v>
      </c>
      <c r="J37" s="147"/>
      <c r="K37" s="24"/>
      <c r="L37" s="26">
        <f>SUM(L38:L40)</f>
        <v>0</v>
      </c>
      <c r="M37" s="146" t="s">
        <v>20</v>
      </c>
      <c r="N37" s="147"/>
      <c r="O37" s="24"/>
      <c r="P37" s="26">
        <f>SUM(P38:P40)</f>
        <v>0</v>
      </c>
      <c r="Q37" s="146" t="s">
        <v>20</v>
      </c>
      <c r="R37" s="147"/>
      <c r="S37" s="24"/>
      <c r="T37" s="26">
        <f>SUM(T38:T40)</f>
        <v>0</v>
      </c>
      <c r="U37" s="146" t="s">
        <v>20</v>
      </c>
      <c r="V37" s="147"/>
      <c r="W37" s="24"/>
      <c r="X37" s="26">
        <f>SUM(X38:X40)</f>
        <v>0</v>
      </c>
    </row>
    <row r="38" spans="1:24" s="9" customFormat="1" ht="12.6" customHeight="1" x14ac:dyDescent="0.2">
      <c r="A38" s="22"/>
      <c r="B38" s="23"/>
      <c r="C38" s="24"/>
      <c r="D38" s="13"/>
      <c r="E38" s="22"/>
      <c r="F38" s="23"/>
      <c r="G38" s="24"/>
      <c r="H38" s="13"/>
      <c r="I38" s="22"/>
      <c r="J38" s="23"/>
      <c r="K38" s="24"/>
      <c r="L38" s="13"/>
      <c r="M38" s="22"/>
      <c r="N38" s="23"/>
      <c r="O38" s="24"/>
      <c r="P38" s="13"/>
      <c r="Q38" s="22"/>
      <c r="R38" s="23"/>
      <c r="S38" s="24"/>
      <c r="T38" s="13"/>
      <c r="U38" s="22"/>
      <c r="V38" s="23"/>
      <c r="W38" s="24"/>
      <c r="X38" s="13"/>
    </row>
    <row r="39" spans="1:24" s="9" customFormat="1" ht="12.6" customHeight="1" x14ac:dyDescent="0.2">
      <c r="A39" s="22"/>
      <c r="B39" s="23"/>
      <c r="C39" s="24"/>
      <c r="D39" s="13"/>
      <c r="E39" s="22"/>
      <c r="F39" s="23"/>
      <c r="G39" s="24"/>
      <c r="H39" s="13"/>
      <c r="I39" s="22"/>
      <c r="J39" s="23"/>
      <c r="K39" s="24"/>
      <c r="L39" s="13"/>
      <c r="M39" s="22"/>
      <c r="N39" s="23"/>
      <c r="O39" s="24"/>
      <c r="P39" s="13"/>
      <c r="Q39" s="22"/>
      <c r="R39" s="23"/>
      <c r="S39" s="24"/>
      <c r="T39" s="13"/>
      <c r="U39" s="22"/>
      <c r="V39" s="23"/>
      <c r="W39" s="24"/>
      <c r="X39" s="13"/>
    </row>
    <row r="40" spans="1:24" s="9" customFormat="1" ht="12.6" customHeight="1" thickBot="1" x14ac:dyDescent="0.25">
      <c r="A40" s="22"/>
      <c r="B40" s="23"/>
      <c r="C40" s="24"/>
      <c r="D40" s="13"/>
      <c r="E40" s="22"/>
      <c r="F40" s="23"/>
      <c r="G40" s="24"/>
      <c r="H40" s="13"/>
      <c r="I40" s="22"/>
      <c r="J40" s="23"/>
      <c r="K40" s="24"/>
      <c r="L40" s="13"/>
      <c r="M40" s="22"/>
      <c r="N40" s="23"/>
      <c r="O40" s="24"/>
      <c r="P40" s="13"/>
      <c r="Q40" s="22"/>
      <c r="R40" s="23"/>
      <c r="S40" s="24"/>
      <c r="T40" s="13"/>
      <c r="U40" s="22"/>
      <c r="V40" s="23"/>
      <c r="W40" s="24"/>
      <c r="X40" s="13"/>
    </row>
    <row r="41" spans="1:24" s="9" customFormat="1" ht="15" customHeight="1" thickBot="1" x14ac:dyDescent="0.25">
      <c r="A41" s="151" t="s">
        <v>21</v>
      </c>
      <c r="B41" s="152"/>
      <c r="C41" s="27">
        <f>C5+C18</f>
        <v>16.5</v>
      </c>
      <c r="D41" s="28">
        <f>D5+D18+D32+D37</f>
        <v>720</v>
      </c>
      <c r="E41" s="151" t="s">
        <v>21</v>
      </c>
      <c r="F41" s="152"/>
      <c r="G41" s="27">
        <f>G5+G18</f>
        <v>15.5</v>
      </c>
      <c r="H41" s="28">
        <f>H5+H18+H32+H37</f>
        <v>680</v>
      </c>
      <c r="I41" s="151" t="s">
        <v>21</v>
      </c>
      <c r="J41" s="152"/>
      <c r="K41" s="27">
        <f>K5+K18</f>
        <v>16.5</v>
      </c>
      <c r="L41" s="28">
        <f>L5+L18+L32+L37</f>
        <v>720</v>
      </c>
      <c r="M41" s="151" t="s">
        <v>21</v>
      </c>
      <c r="N41" s="152"/>
      <c r="O41" s="27">
        <f>O5+O18</f>
        <v>17</v>
      </c>
      <c r="P41" s="28">
        <f>P5+P18+P32+P37</f>
        <v>740</v>
      </c>
      <c r="Q41" s="151" t="s">
        <v>21</v>
      </c>
      <c r="R41" s="152"/>
      <c r="S41" s="29">
        <f>S5+S18</f>
        <v>16</v>
      </c>
      <c r="T41" s="28">
        <f>T5+T18+T32+T37</f>
        <v>700</v>
      </c>
      <c r="U41" s="151" t="s">
        <v>21</v>
      </c>
      <c r="V41" s="152"/>
      <c r="W41" s="27">
        <f>W5+W18</f>
        <v>20</v>
      </c>
      <c r="X41" s="28">
        <f>X5+X18+X32+X37</f>
        <v>640</v>
      </c>
    </row>
    <row r="42" spans="1:24" s="9" customFormat="1" ht="12.6" customHeight="1" x14ac:dyDescent="0.2">
      <c r="A42" s="9" t="s">
        <v>187</v>
      </c>
      <c r="C42" s="30"/>
      <c r="D42" s="30"/>
      <c r="G42" s="30"/>
      <c r="H42" s="30"/>
      <c r="K42" s="30"/>
      <c r="L42" s="30"/>
      <c r="M42" s="31" t="s">
        <v>181</v>
      </c>
      <c r="N42" s="9" t="s">
        <v>182</v>
      </c>
      <c r="O42" s="30"/>
      <c r="P42" s="30"/>
      <c r="Q42" s="32">
        <f>C5+G5+K5+O5+S5+W5</f>
        <v>46.5</v>
      </c>
      <c r="R42" s="9" t="s">
        <v>183</v>
      </c>
      <c r="S42" s="30"/>
      <c r="T42" s="30"/>
      <c r="U42" s="32">
        <f>C18+G18+K18+O18+S18+W18</f>
        <v>55</v>
      </c>
      <c r="W42" s="30"/>
      <c r="X42" s="30"/>
    </row>
    <row r="43" spans="1:24" s="9" customFormat="1" ht="14.1" customHeight="1" x14ac:dyDescent="0.2">
      <c r="C43" s="30"/>
      <c r="D43" s="30"/>
      <c r="G43" s="30"/>
      <c r="H43" s="30"/>
      <c r="K43" s="30"/>
      <c r="L43" s="30"/>
      <c r="O43" s="30"/>
      <c r="P43" s="30"/>
      <c r="S43" s="30"/>
      <c r="T43" s="30"/>
      <c r="W43" s="30"/>
      <c r="X43" s="30"/>
    </row>
    <row r="44" spans="1:24" s="9" customFormat="1" ht="14.1" customHeight="1" x14ac:dyDescent="0.2">
      <c r="C44" s="30"/>
      <c r="D44" s="30"/>
      <c r="G44" s="30"/>
      <c r="H44" s="30"/>
      <c r="K44" s="30"/>
      <c r="L44" s="30"/>
      <c r="O44" s="30"/>
      <c r="P44" s="30"/>
      <c r="S44" s="30"/>
      <c r="T44" s="30"/>
      <c r="W44" s="30"/>
      <c r="X44" s="30"/>
    </row>
    <row r="45" spans="1:24" s="9" customFormat="1" ht="14.1" customHeight="1" x14ac:dyDescent="0.2">
      <c r="C45" s="30"/>
      <c r="D45" s="30"/>
      <c r="G45" s="30"/>
      <c r="H45" s="30"/>
      <c r="K45" s="30"/>
      <c r="L45" s="30"/>
      <c r="O45" s="30"/>
      <c r="P45" s="30"/>
      <c r="S45" s="30"/>
      <c r="T45" s="30"/>
      <c r="W45" s="30"/>
      <c r="X45" s="30"/>
    </row>
    <row r="46" spans="1:24" s="9" customFormat="1" ht="14.1" customHeight="1" x14ac:dyDescent="0.2">
      <c r="C46" s="30"/>
      <c r="D46" s="30"/>
      <c r="G46" s="30"/>
      <c r="H46" s="30"/>
      <c r="K46" s="30"/>
      <c r="L46" s="30"/>
      <c r="O46" s="30"/>
      <c r="P46" s="30"/>
      <c r="S46" s="30"/>
      <c r="T46" s="30"/>
      <c r="W46" s="30"/>
      <c r="X46" s="30"/>
    </row>
    <row r="47" spans="1:24" s="9" customFormat="1" ht="14.1" customHeight="1" x14ac:dyDescent="0.2">
      <c r="C47" s="30"/>
      <c r="D47" s="30"/>
      <c r="G47" s="30"/>
      <c r="H47" s="30"/>
      <c r="K47" s="30"/>
      <c r="L47" s="30"/>
      <c r="O47" s="30"/>
      <c r="P47" s="30"/>
      <c r="S47" s="30"/>
      <c r="T47" s="30"/>
      <c r="W47" s="30"/>
      <c r="X47" s="30"/>
    </row>
    <row r="48" spans="1:24" s="9" customFormat="1" ht="14.1" customHeight="1" x14ac:dyDescent="0.2">
      <c r="C48" s="30"/>
      <c r="D48" s="30"/>
      <c r="G48" s="30"/>
      <c r="H48" s="30"/>
      <c r="K48" s="30"/>
      <c r="L48" s="30"/>
      <c r="O48" s="30"/>
      <c r="P48" s="30"/>
      <c r="S48" s="30"/>
      <c r="T48" s="30"/>
      <c r="W48" s="30"/>
      <c r="X48" s="30"/>
    </row>
  </sheetData>
  <mergeCells count="43">
    <mergeCell ref="U41:V41"/>
    <mergeCell ref="A37:B37"/>
    <mergeCell ref="E37:F37"/>
    <mergeCell ref="I37:J37"/>
    <mergeCell ref="M37:N37"/>
    <mergeCell ref="Q37:R37"/>
    <mergeCell ref="U37:V37"/>
    <mergeCell ref="A41:B41"/>
    <mergeCell ref="E41:F41"/>
    <mergeCell ref="I41:J41"/>
    <mergeCell ref="M41:N41"/>
    <mergeCell ref="Q41:R41"/>
    <mergeCell ref="U32:V32"/>
    <mergeCell ref="A18:B18"/>
    <mergeCell ref="E18:F18"/>
    <mergeCell ref="I18:J18"/>
    <mergeCell ref="M18:N18"/>
    <mergeCell ref="Q18:R18"/>
    <mergeCell ref="U18:V18"/>
    <mergeCell ref="A32:B32"/>
    <mergeCell ref="E32:F32"/>
    <mergeCell ref="I32:J32"/>
    <mergeCell ref="M32:N32"/>
    <mergeCell ref="Q32:R32"/>
    <mergeCell ref="A5:B5"/>
    <mergeCell ref="E5:F5"/>
    <mergeCell ref="I5:J5"/>
    <mergeCell ref="M5:N5"/>
    <mergeCell ref="Q5:R5"/>
    <mergeCell ref="U5:V5"/>
    <mergeCell ref="C3:D3"/>
    <mergeCell ref="G3:H3"/>
    <mergeCell ref="K3:L3"/>
    <mergeCell ref="O3:P3"/>
    <mergeCell ref="S3:T3"/>
    <mergeCell ref="A2:B2"/>
    <mergeCell ref="C2:V2"/>
    <mergeCell ref="W3:X3"/>
    <mergeCell ref="E1:J1"/>
    <mergeCell ref="K1:L1"/>
    <mergeCell ref="M1:N1"/>
    <mergeCell ref="O1:Q1"/>
    <mergeCell ref="S1:X1"/>
  </mergeCells>
  <pageMargins left="0.19685039370078741" right="0.19685039370078741" top="0.19685039370078741" bottom="0.19685039370078741" header="0" footer="0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8"/>
  <sheetViews>
    <sheetView topLeftCell="C25" zoomScale="118" zoomScaleNormal="118" zoomScaleSheetLayoutView="110" workbookViewId="0">
      <selection activeCell="E16" sqref="E16"/>
    </sheetView>
  </sheetViews>
  <sheetFormatPr defaultColWidth="8.75" defaultRowHeight="18" x14ac:dyDescent="0.4"/>
  <cols>
    <col min="1" max="1" width="5.25" style="2" customWidth="1"/>
    <col min="2" max="2" width="12.625" style="2" customWidth="1"/>
    <col min="3" max="4" width="3.125" style="116" customWidth="1"/>
    <col min="5" max="5" width="5.25" style="2" customWidth="1"/>
    <col min="6" max="6" width="12.625" style="2" customWidth="1"/>
    <col min="7" max="8" width="3.125" style="116" customWidth="1"/>
    <col min="9" max="9" width="5.25" style="2" customWidth="1"/>
    <col min="10" max="10" width="12.625" style="2" customWidth="1"/>
    <col min="11" max="12" width="3.125" style="116" customWidth="1"/>
    <col min="13" max="13" width="5.25" style="2" customWidth="1"/>
    <col min="14" max="14" width="12.625" style="2" customWidth="1"/>
    <col min="15" max="16" width="3.125" style="116" customWidth="1"/>
    <col min="17" max="17" width="5.25" style="2" customWidth="1"/>
    <col min="18" max="18" width="12.625" style="2" customWidth="1"/>
    <col min="19" max="20" width="3.125" style="116" customWidth="1"/>
    <col min="21" max="21" width="5.25" style="2" customWidth="1"/>
    <col min="22" max="22" width="12.625" style="2" customWidth="1"/>
    <col min="23" max="24" width="3.125" style="116" customWidth="1"/>
    <col min="25" max="39" width="5.625" style="2" customWidth="1"/>
    <col min="40" max="16384" width="8.75" style="2"/>
  </cols>
  <sheetData>
    <row r="1" spans="1:24" ht="21" x14ac:dyDescent="0.45">
      <c r="A1" s="93" t="s">
        <v>2</v>
      </c>
      <c r="B1" s="93"/>
      <c r="C1" s="93"/>
      <c r="E1" s="144"/>
      <c r="F1" s="144"/>
      <c r="G1" s="144"/>
      <c r="H1" s="144"/>
      <c r="I1" s="144"/>
      <c r="J1" s="144"/>
      <c r="K1" s="153" t="s">
        <v>3</v>
      </c>
      <c r="L1" s="153"/>
      <c r="M1" s="144" t="s">
        <v>25</v>
      </c>
      <c r="N1" s="144"/>
      <c r="O1" s="153" t="s">
        <v>4</v>
      </c>
      <c r="P1" s="153"/>
      <c r="Q1" s="153"/>
      <c r="R1" s="117" t="s">
        <v>186</v>
      </c>
      <c r="S1" s="145" t="s">
        <v>5</v>
      </c>
      <c r="T1" s="145"/>
      <c r="U1" s="145"/>
      <c r="V1" s="145"/>
      <c r="W1" s="145"/>
      <c r="X1" s="145"/>
    </row>
    <row r="2" spans="1:24" ht="21.75" thickBot="1" x14ac:dyDescent="0.5">
      <c r="A2" s="153" t="s">
        <v>6</v>
      </c>
      <c r="B2" s="153"/>
      <c r="C2" s="144" t="s">
        <v>681</v>
      </c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"/>
    </row>
    <row r="3" spans="1:24" x14ac:dyDescent="0.4">
      <c r="A3" s="3" t="s">
        <v>27</v>
      </c>
      <c r="B3" s="4" t="s">
        <v>8</v>
      </c>
      <c r="C3" s="142"/>
      <c r="D3" s="143"/>
      <c r="E3" s="3" t="s">
        <v>27</v>
      </c>
      <c r="F3" s="4" t="s">
        <v>9</v>
      </c>
      <c r="G3" s="142"/>
      <c r="H3" s="143"/>
      <c r="I3" s="3" t="s">
        <v>28</v>
      </c>
      <c r="J3" s="4" t="s">
        <v>8</v>
      </c>
      <c r="K3" s="142"/>
      <c r="L3" s="143"/>
      <c r="M3" s="3" t="s">
        <v>28</v>
      </c>
      <c r="N3" s="4" t="s">
        <v>9</v>
      </c>
      <c r="O3" s="142"/>
      <c r="P3" s="143"/>
      <c r="Q3" s="3" t="s">
        <v>29</v>
      </c>
      <c r="R3" s="4" t="s">
        <v>8</v>
      </c>
      <c r="S3" s="142"/>
      <c r="T3" s="143"/>
      <c r="U3" s="3" t="s">
        <v>29</v>
      </c>
      <c r="V3" s="4" t="s">
        <v>9</v>
      </c>
      <c r="W3" s="142"/>
      <c r="X3" s="143"/>
    </row>
    <row r="4" spans="1:24" s="9" customFormat="1" ht="12.6" customHeight="1" thickBot="1" x14ac:dyDescent="0.25">
      <c r="A4" s="5" t="s">
        <v>12</v>
      </c>
      <c r="B4" s="6" t="s">
        <v>13</v>
      </c>
      <c r="C4" s="72" t="s">
        <v>1</v>
      </c>
      <c r="D4" s="8" t="s">
        <v>0</v>
      </c>
      <c r="E4" s="5" t="s">
        <v>12</v>
      </c>
      <c r="F4" s="6" t="s">
        <v>13</v>
      </c>
      <c r="G4" s="7" t="s">
        <v>1</v>
      </c>
      <c r="H4" s="8" t="s">
        <v>0</v>
      </c>
      <c r="I4" s="5" t="s">
        <v>12</v>
      </c>
      <c r="J4" s="6" t="s">
        <v>13</v>
      </c>
      <c r="K4" s="7" t="s">
        <v>1</v>
      </c>
      <c r="L4" s="8" t="s">
        <v>0</v>
      </c>
      <c r="M4" s="5" t="s">
        <v>12</v>
      </c>
      <c r="N4" s="6" t="s">
        <v>13</v>
      </c>
      <c r="O4" s="7" t="s">
        <v>1</v>
      </c>
      <c r="P4" s="8" t="s">
        <v>0</v>
      </c>
      <c r="Q4" s="5" t="s">
        <v>12</v>
      </c>
      <c r="R4" s="6" t="s">
        <v>13</v>
      </c>
      <c r="S4" s="7" t="s">
        <v>1</v>
      </c>
      <c r="T4" s="8" t="s">
        <v>0</v>
      </c>
      <c r="U4" s="5" t="s">
        <v>12</v>
      </c>
      <c r="V4" s="6" t="s">
        <v>13</v>
      </c>
      <c r="W4" s="7" t="s">
        <v>1</v>
      </c>
      <c r="X4" s="8" t="s">
        <v>0</v>
      </c>
    </row>
    <row r="5" spans="1:24" s="9" customFormat="1" ht="15" customHeight="1" x14ac:dyDescent="0.2">
      <c r="A5" s="146" t="s">
        <v>14</v>
      </c>
      <c r="B5" s="147"/>
      <c r="C5" s="165">
        <f>SUM(C6:C15)</f>
        <v>8</v>
      </c>
      <c r="D5" s="242">
        <f>SUM(D6:D15)</f>
        <v>320</v>
      </c>
      <c r="E5" s="147" t="s">
        <v>14</v>
      </c>
      <c r="F5" s="147"/>
      <c r="G5" s="81">
        <f>SUM(G6:G17)</f>
        <v>6.5</v>
      </c>
      <c r="H5" s="216">
        <f>SUM(H6:H17)</f>
        <v>260</v>
      </c>
      <c r="I5" s="147" t="s">
        <v>14</v>
      </c>
      <c r="J5" s="147"/>
      <c r="K5" s="81">
        <f>SUM(K6:K17)</f>
        <v>7</v>
      </c>
      <c r="L5" s="216">
        <f>SUM(L6:L17)</f>
        <v>280</v>
      </c>
      <c r="M5" s="147" t="s">
        <v>14</v>
      </c>
      <c r="N5" s="147"/>
      <c r="O5" s="81">
        <f>SUM(O6:O17)</f>
        <v>7</v>
      </c>
      <c r="P5" s="216">
        <f>SUM(P6:P17)</f>
        <v>280</v>
      </c>
      <c r="Q5" s="147" t="s">
        <v>14</v>
      </c>
      <c r="R5" s="147"/>
      <c r="S5" s="81">
        <f>SUM(S6:S17)</f>
        <v>7</v>
      </c>
      <c r="T5" s="216">
        <f>SUM(T6:T17)</f>
        <v>280</v>
      </c>
      <c r="U5" s="147" t="s">
        <v>14</v>
      </c>
      <c r="V5" s="147"/>
      <c r="W5" s="81">
        <f>SUM(W6:W17)</f>
        <v>11</v>
      </c>
      <c r="X5" s="216">
        <f>SUM(X6:X17)</f>
        <v>220</v>
      </c>
    </row>
    <row r="6" spans="1:24" s="9" customFormat="1" ht="12.6" customHeight="1" x14ac:dyDescent="0.2">
      <c r="A6" s="9" t="s">
        <v>387</v>
      </c>
      <c r="B6" s="11" t="s">
        <v>191</v>
      </c>
      <c r="C6" s="100">
        <v>1</v>
      </c>
      <c r="D6" s="114">
        <v>40</v>
      </c>
      <c r="E6" s="98" t="s">
        <v>419</v>
      </c>
      <c r="F6" s="11" t="s">
        <v>220</v>
      </c>
      <c r="G6" s="100">
        <v>1</v>
      </c>
      <c r="H6" s="110">
        <v>40</v>
      </c>
      <c r="I6" s="98" t="s">
        <v>455</v>
      </c>
      <c r="J6" s="11" t="s">
        <v>251</v>
      </c>
      <c r="K6" s="100">
        <v>1</v>
      </c>
      <c r="L6" s="110">
        <v>40</v>
      </c>
      <c r="M6" s="98" t="s">
        <v>488</v>
      </c>
      <c r="N6" s="11" t="s">
        <v>283</v>
      </c>
      <c r="O6" s="100">
        <v>1</v>
      </c>
      <c r="P6" s="110">
        <v>40</v>
      </c>
      <c r="Q6" s="98" t="s">
        <v>640</v>
      </c>
      <c r="R6" s="120" t="s">
        <v>307</v>
      </c>
      <c r="S6" s="100">
        <v>1</v>
      </c>
      <c r="T6" s="110">
        <v>40</v>
      </c>
      <c r="U6" s="98" t="s">
        <v>553</v>
      </c>
      <c r="V6" s="11" t="s">
        <v>343</v>
      </c>
      <c r="W6" s="100">
        <v>2</v>
      </c>
      <c r="X6" s="110">
        <v>40</v>
      </c>
    </row>
    <row r="7" spans="1:24" s="9" customFormat="1" ht="12.6" customHeight="1" x14ac:dyDescent="0.2">
      <c r="A7" s="9" t="s">
        <v>388</v>
      </c>
      <c r="B7" s="11" t="s">
        <v>193</v>
      </c>
      <c r="C7" s="100">
        <v>1</v>
      </c>
      <c r="D7" s="114">
        <v>40</v>
      </c>
      <c r="E7" s="98" t="s">
        <v>420</v>
      </c>
      <c r="F7" s="11" t="s">
        <v>421</v>
      </c>
      <c r="G7" s="100">
        <v>1</v>
      </c>
      <c r="H7" s="110">
        <v>40</v>
      </c>
      <c r="I7" s="98" t="s">
        <v>456</v>
      </c>
      <c r="J7" s="11" t="s">
        <v>457</v>
      </c>
      <c r="K7" s="100">
        <v>1</v>
      </c>
      <c r="L7" s="110">
        <v>40</v>
      </c>
      <c r="M7" s="98" t="s">
        <v>489</v>
      </c>
      <c r="N7" s="11" t="s">
        <v>490</v>
      </c>
      <c r="O7" s="100">
        <v>1</v>
      </c>
      <c r="P7" s="110">
        <v>40</v>
      </c>
      <c r="Q7" s="98" t="s">
        <v>641</v>
      </c>
      <c r="R7" s="120" t="s">
        <v>309</v>
      </c>
      <c r="S7" s="100">
        <v>1</v>
      </c>
      <c r="T7" s="110">
        <v>40</v>
      </c>
      <c r="U7" s="98" t="s">
        <v>554</v>
      </c>
      <c r="V7" s="11" t="s">
        <v>555</v>
      </c>
      <c r="W7" s="100">
        <v>2</v>
      </c>
      <c r="X7" s="110">
        <v>40</v>
      </c>
    </row>
    <row r="8" spans="1:24" s="9" customFormat="1" ht="12.6" customHeight="1" x14ac:dyDescent="0.3">
      <c r="A8" s="9" t="s">
        <v>389</v>
      </c>
      <c r="B8" s="11" t="s">
        <v>390</v>
      </c>
      <c r="C8" s="100">
        <v>1.5</v>
      </c>
      <c r="D8" s="114">
        <v>60</v>
      </c>
      <c r="E8" s="98" t="s">
        <v>422</v>
      </c>
      <c r="F8" s="11" t="s">
        <v>423</v>
      </c>
      <c r="G8" s="100">
        <v>0.5</v>
      </c>
      <c r="H8" s="110">
        <v>20</v>
      </c>
      <c r="I8" s="98" t="s">
        <v>458</v>
      </c>
      <c r="J8" s="11" t="s">
        <v>459</v>
      </c>
      <c r="K8" s="100">
        <v>1.5</v>
      </c>
      <c r="L8" s="110">
        <v>60</v>
      </c>
      <c r="M8" s="98" t="s">
        <v>627</v>
      </c>
      <c r="N8" s="125" t="s">
        <v>628</v>
      </c>
      <c r="O8" s="100">
        <v>1.5</v>
      </c>
      <c r="P8" s="110">
        <v>60</v>
      </c>
      <c r="Q8" s="98" t="s">
        <v>642</v>
      </c>
      <c r="R8" s="120" t="s">
        <v>649</v>
      </c>
      <c r="S8" s="100">
        <v>1.5</v>
      </c>
      <c r="T8" s="110">
        <v>60</v>
      </c>
      <c r="U8" s="98" t="s">
        <v>556</v>
      </c>
      <c r="V8" s="11" t="s">
        <v>557</v>
      </c>
      <c r="W8" s="100">
        <v>1</v>
      </c>
      <c r="X8" s="110">
        <v>20</v>
      </c>
    </row>
    <row r="9" spans="1:24" s="9" customFormat="1" ht="12.6" customHeight="1" x14ac:dyDescent="0.2">
      <c r="A9" s="9" t="s">
        <v>395</v>
      </c>
      <c r="B9" s="11" t="s">
        <v>396</v>
      </c>
      <c r="C9" s="100">
        <v>0.5</v>
      </c>
      <c r="D9" s="114">
        <v>20</v>
      </c>
      <c r="E9" s="98" t="s">
        <v>424</v>
      </c>
      <c r="F9" s="11" t="s">
        <v>425</v>
      </c>
      <c r="G9" s="100">
        <v>0.5</v>
      </c>
      <c r="H9" s="110">
        <v>20</v>
      </c>
      <c r="I9" s="98" t="s">
        <v>460</v>
      </c>
      <c r="J9" s="11" t="s">
        <v>461</v>
      </c>
      <c r="K9" s="100">
        <v>0.5</v>
      </c>
      <c r="L9" s="110">
        <v>20</v>
      </c>
      <c r="M9" s="98" t="s">
        <v>491</v>
      </c>
      <c r="N9" s="11" t="s">
        <v>492</v>
      </c>
      <c r="O9" s="100">
        <v>0.5</v>
      </c>
      <c r="P9" s="110">
        <v>20</v>
      </c>
      <c r="Q9" s="98" t="s">
        <v>643</v>
      </c>
      <c r="R9" s="120" t="s">
        <v>650</v>
      </c>
      <c r="S9" s="100">
        <v>0.5</v>
      </c>
      <c r="T9" s="110">
        <v>20</v>
      </c>
      <c r="U9" s="98" t="s">
        <v>558</v>
      </c>
      <c r="V9" s="11" t="s">
        <v>559</v>
      </c>
      <c r="W9" s="100">
        <v>1</v>
      </c>
      <c r="X9" s="110">
        <v>20</v>
      </c>
    </row>
    <row r="10" spans="1:24" s="9" customFormat="1" ht="12.6" customHeight="1" x14ac:dyDescent="0.2">
      <c r="A10" s="9" t="s">
        <v>397</v>
      </c>
      <c r="B10" s="11" t="s">
        <v>398</v>
      </c>
      <c r="C10" s="100">
        <v>0.5</v>
      </c>
      <c r="D10" s="114">
        <v>20</v>
      </c>
      <c r="E10" s="98" t="s">
        <v>426</v>
      </c>
      <c r="F10" s="11" t="s">
        <v>427</v>
      </c>
      <c r="G10" s="100">
        <v>1</v>
      </c>
      <c r="H10" s="110">
        <v>40</v>
      </c>
      <c r="I10" s="98" t="s">
        <v>612</v>
      </c>
      <c r="J10" s="11"/>
      <c r="K10" s="100">
        <v>0.5</v>
      </c>
      <c r="L10" s="218">
        <v>20</v>
      </c>
      <c r="M10" s="98" t="s">
        <v>493</v>
      </c>
      <c r="N10" s="11" t="s">
        <v>494</v>
      </c>
      <c r="O10" s="100">
        <v>0.5</v>
      </c>
      <c r="P10" s="110">
        <v>20</v>
      </c>
      <c r="Q10" s="98" t="s">
        <v>644</v>
      </c>
      <c r="R10" s="120" t="s">
        <v>651</v>
      </c>
      <c r="S10" s="100">
        <v>0.5</v>
      </c>
      <c r="T10" s="110">
        <v>20</v>
      </c>
      <c r="U10" s="98" t="s">
        <v>560</v>
      </c>
      <c r="V10" s="11" t="s">
        <v>561</v>
      </c>
      <c r="W10" s="100">
        <v>1</v>
      </c>
      <c r="X10" s="110">
        <v>20</v>
      </c>
    </row>
    <row r="11" spans="1:24" s="9" customFormat="1" ht="12.6" customHeight="1" x14ac:dyDescent="0.2">
      <c r="A11" s="9" t="s">
        <v>399</v>
      </c>
      <c r="B11" s="11" t="s">
        <v>400</v>
      </c>
      <c r="C11" s="100">
        <v>1</v>
      </c>
      <c r="D11" s="114">
        <v>40</v>
      </c>
      <c r="E11" s="98" t="s">
        <v>428</v>
      </c>
      <c r="F11" s="11" t="s">
        <v>429</v>
      </c>
      <c r="G11" s="100">
        <v>0.5</v>
      </c>
      <c r="H11" s="110">
        <v>20</v>
      </c>
      <c r="I11" s="98" t="s">
        <v>462</v>
      </c>
      <c r="J11" s="11" t="s">
        <v>463</v>
      </c>
      <c r="K11" s="100">
        <v>0.5</v>
      </c>
      <c r="L11" s="110">
        <v>20</v>
      </c>
      <c r="M11" s="98" t="s">
        <v>495</v>
      </c>
      <c r="N11" s="11" t="s">
        <v>496</v>
      </c>
      <c r="O11" s="100">
        <v>0.5</v>
      </c>
      <c r="P11" s="110">
        <v>20</v>
      </c>
      <c r="Q11" s="98" t="s">
        <v>645</v>
      </c>
      <c r="R11" s="120" t="s">
        <v>530</v>
      </c>
      <c r="S11" s="100">
        <v>0.5</v>
      </c>
      <c r="T11" s="110">
        <v>20</v>
      </c>
      <c r="U11" s="98" t="s">
        <v>562</v>
      </c>
      <c r="V11" s="11" t="s">
        <v>563</v>
      </c>
      <c r="W11" s="100">
        <v>1</v>
      </c>
      <c r="X11" s="110">
        <v>20</v>
      </c>
    </row>
    <row r="12" spans="1:24" s="9" customFormat="1" ht="12.6" customHeight="1" x14ac:dyDescent="0.2">
      <c r="A12" s="9" t="s">
        <v>401</v>
      </c>
      <c r="B12" s="11" t="s">
        <v>402</v>
      </c>
      <c r="C12" s="100">
        <v>0.5</v>
      </c>
      <c r="D12" s="114">
        <v>20</v>
      </c>
      <c r="E12" s="98" t="s">
        <v>430</v>
      </c>
      <c r="F12" s="11" t="s">
        <v>431</v>
      </c>
      <c r="G12" s="100">
        <v>0.5</v>
      </c>
      <c r="H12" s="110">
        <v>20</v>
      </c>
      <c r="I12" s="98" t="s">
        <v>464</v>
      </c>
      <c r="J12" s="11" t="s">
        <v>465</v>
      </c>
      <c r="K12" s="100">
        <v>0.5</v>
      </c>
      <c r="L12" s="110">
        <v>20</v>
      </c>
      <c r="M12" s="98" t="s">
        <v>497</v>
      </c>
      <c r="N12" s="11" t="s">
        <v>498</v>
      </c>
      <c r="O12" s="100">
        <v>0.5</v>
      </c>
      <c r="P12" s="110">
        <v>20</v>
      </c>
      <c r="Q12" s="98" t="s">
        <v>646</v>
      </c>
      <c r="R12" s="120" t="s">
        <v>652</v>
      </c>
      <c r="S12" s="100">
        <v>0.5</v>
      </c>
      <c r="T12" s="110">
        <v>20</v>
      </c>
      <c r="U12" s="98" t="s">
        <v>564</v>
      </c>
      <c r="V12" s="11" t="s">
        <v>565</v>
      </c>
      <c r="W12" s="100">
        <v>1</v>
      </c>
      <c r="X12" s="110">
        <v>20</v>
      </c>
    </row>
    <row r="13" spans="1:24" s="9" customFormat="1" ht="12.6" customHeight="1" x14ac:dyDescent="0.3">
      <c r="A13" s="9" t="s">
        <v>403</v>
      </c>
      <c r="B13" s="11" t="s">
        <v>404</v>
      </c>
      <c r="C13" s="100">
        <v>0.5</v>
      </c>
      <c r="D13" s="114">
        <v>20</v>
      </c>
      <c r="E13" s="98" t="s">
        <v>432</v>
      </c>
      <c r="F13" s="11" t="s">
        <v>433</v>
      </c>
      <c r="G13" s="100">
        <v>0.5</v>
      </c>
      <c r="H13" s="110">
        <v>20</v>
      </c>
      <c r="I13" s="98" t="s">
        <v>466</v>
      </c>
      <c r="J13" s="11" t="s">
        <v>467</v>
      </c>
      <c r="K13" s="100">
        <v>0.5</v>
      </c>
      <c r="L13" s="110">
        <v>20</v>
      </c>
      <c r="M13" s="98" t="s">
        <v>499</v>
      </c>
      <c r="N13" s="11" t="s">
        <v>500</v>
      </c>
      <c r="O13" s="100">
        <v>0.5</v>
      </c>
      <c r="P13" s="110">
        <v>20</v>
      </c>
      <c r="Q13" s="98" t="s">
        <v>647</v>
      </c>
      <c r="R13" s="120" t="s">
        <v>322</v>
      </c>
      <c r="S13" s="100">
        <v>0.5</v>
      </c>
      <c r="T13" s="110">
        <v>20</v>
      </c>
      <c r="U13" s="99" t="s">
        <v>566</v>
      </c>
      <c r="V13" s="11" t="s">
        <v>567</v>
      </c>
      <c r="W13" s="104">
        <v>2</v>
      </c>
      <c r="X13" s="217">
        <v>40</v>
      </c>
    </row>
    <row r="14" spans="1:24" s="9" customFormat="1" ht="12.6" customHeight="1" x14ac:dyDescent="0.3">
      <c r="A14" s="9" t="s">
        <v>405</v>
      </c>
      <c r="B14" s="11" t="s">
        <v>406</v>
      </c>
      <c r="C14" s="100">
        <v>0.5</v>
      </c>
      <c r="D14" s="114">
        <v>20</v>
      </c>
      <c r="E14" s="99" t="s">
        <v>434</v>
      </c>
      <c r="F14" s="11" t="s">
        <v>435</v>
      </c>
      <c r="G14" s="104">
        <v>1</v>
      </c>
      <c r="H14" s="217">
        <v>40</v>
      </c>
      <c r="I14" s="99" t="s">
        <v>468</v>
      </c>
      <c r="J14" s="11" t="s">
        <v>469</v>
      </c>
      <c r="K14" s="100">
        <v>1</v>
      </c>
      <c r="L14" s="110">
        <v>40</v>
      </c>
      <c r="M14" s="99" t="s">
        <v>501</v>
      </c>
      <c r="N14" s="11" t="s">
        <v>502</v>
      </c>
      <c r="O14" s="104">
        <v>1</v>
      </c>
      <c r="P14" s="217">
        <v>40</v>
      </c>
      <c r="Q14" s="99" t="s">
        <v>648</v>
      </c>
      <c r="R14" s="126" t="s">
        <v>653</v>
      </c>
      <c r="S14" s="105">
        <v>1</v>
      </c>
      <c r="T14" s="217">
        <v>40</v>
      </c>
      <c r="U14" s="71"/>
      <c r="V14" s="11"/>
      <c r="W14" s="12"/>
      <c r="X14" s="13"/>
    </row>
    <row r="15" spans="1:24" s="9" customFormat="1" ht="12.6" customHeight="1" x14ac:dyDescent="0.4">
      <c r="A15" s="2" t="s">
        <v>407</v>
      </c>
      <c r="B15" s="11" t="s">
        <v>408</v>
      </c>
      <c r="C15" s="105">
        <v>1</v>
      </c>
      <c r="D15" s="238">
        <v>40</v>
      </c>
      <c r="E15" s="71"/>
      <c r="F15" s="11"/>
      <c r="G15" s="12"/>
      <c r="H15" s="13"/>
      <c r="I15" s="71"/>
      <c r="J15" s="11"/>
      <c r="K15" s="12"/>
      <c r="L15" s="13"/>
      <c r="M15" s="71"/>
      <c r="N15" s="11"/>
      <c r="O15" s="12"/>
      <c r="P15" s="13"/>
      <c r="Q15" s="71"/>
      <c r="R15" s="11"/>
      <c r="S15" s="12"/>
      <c r="T15" s="13"/>
      <c r="U15" s="71"/>
      <c r="V15" s="11"/>
      <c r="W15" s="12"/>
      <c r="X15" s="13"/>
    </row>
    <row r="16" spans="1:24" s="9" customFormat="1" ht="12.6" customHeight="1" x14ac:dyDescent="0.2">
      <c r="C16" s="113"/>
      <c r="D16" s="13"/>
      <c r="E16" s="71"/>
      <c r="F16" s="11"/>
      <c r="G16" s="12"/>
      <c r="H16" s="13"/>
      <c r="I16" s="71"/>
      <c r="J16" s="11"/>
      <c r="K16" s="12"/>
      <c r="L16" s="13"/>
      <c r="M16" s="71"/>
      <c r="N16" s="11"/>
      <c r="O16" s="12"/>
      <c r="P16" s="13"/>
      <c r="Q16" s="71"/>
      <c r="R16" s="11"/>
      <c r="S16" s="12"/>
      <c r="T16" s="13"/>
      <c r="U16" s="71"/>
      <c r="V16" s="11"/>
      <c r="W16" s="12"/>
      <c r="X16" s="13"/>
    </row>
    <row r="17" spans="1:24" s="9" customFormat="1" ht="12.6" customHeight="1" x14ac:dyDescent="0.2">
      <c r="C17" s="166"/>
      <c r="D17" s="13"/>
      <c r="E17" s="71"/>
      <c r="F17" s="11"/>
      <c r="G17" s="12"/>
      <c r="H17" s="13"/>
      <c r="K17" s="12"/>
      <c r="L17" s="13"/>
      <c r="M17" s="71"/>
      <c r="N17" s="11"/>
      <c r="O17" s="12"/>
      <c r="P17" s="13"/>
      <c r="Q17" s="71"/>
      <c r="R17" s="11"/>
      <c r="S17" s="12"/>
      <c r="T17" s="13"/>
      <c r="U17" s="71"/>
      <c r="V17" s="11"/>
      <c r="W17" s="12"/>
      <c r="X17" s="13"/>
    </row>
    <row r="18" spans="1:24" s="9" customFormat="1" ht="15" customHeight="1" x14ac:dyDescent="0.2">
      <c r="A18" s="148" t="s">
        <v>15</v>
      </c>
      <c r="B18" s="149"/>
      <c r="C18" s="45">
        <f>SUM(C19:C31)</f>
        <v>8.5</v>
      </c>
      <c r="D18" s="15">
        <f>SUM(D19:D31)</f>
        <v>340</v>
      </c>
      <c r="E18" s="149" t="s">
        <v>15</v>
      </c>
      <c r="F18" s="149"/>
      <c r="G18" s="14">
        <f>SUM(G19:G31)</f>
        <v>9</v>
      </c>
      <c r="H18" s="15">
        <f>SUM(H19:H31)</f>
        <v>360</v>
      </c>
      <c r="I18" s="149" t="s">
        <v>15</v>
      </c>
      <c r="J18" s="149"/>
      <c r="K18" s="14">
        <f>SUM(K19:K31)</f>
        <v>9.5</v>
      </c>
      <c r="L18" s="239">
        <f>SUM(L19:L31)</f>
        <v>380</v>
      </c>
      <c r="M18" s="149" t="s">
        <v>15</v>
      </c>
      <c r="N18" s="149"/>
      <c r="O18" s="14">
        <f>SUM(O19:O31)</f>
        <v>10</v>
      </c>
      <c r="P18" s="15">
        <f>SUM(P19:P31)</f>
        <v>400</v>
      </c>
      <c r="Q18" s="149" t="s">
        <v>15</v>
      </c>
      <c r="R18" s="149"/>
      <c r="S18" s="14">
        <f>SUM(S19:S31)</f>
        <v>9</v>
      </c>
      <c r="T18" s="15">
        <f>SUM(T19:T31)</f>
        <v>360</v>
      </c>
      <c r="U18" s="149" t="s">
        <v>15</v>
      </c>
      <c r="V18" s="149"/>
      <c r="W18" s="14">
        <f>SUM(W19:W31)</f>
        <v>9</v>
      </c>
      <c r="X18" s="15">
        <f>SUM(X19:X31)</f>
        <v>360</v>
      </c>
    </row>
    <row r="19" spans="1:24" s="9" customFormat="1" ht="12.6" customHeight="1" x14ac:dyDescent="0.2">
      <c r="A19" s="98" t="s">
        <v>589</v>
      </c>
      <c r="B19" s="98" t="s">
        <v>414</v>
      </c>
      <c r="C19" s="100">
        <v>2</v>
      </c>
      <c r="D19" s="114">
        <v>40</v>
      </c>
      <c r="E19" s="98" t="s">
        <v>597</v>
      </c>
      <c r="F19" s="120" t="s">
        <v>684</v>
      </c>
      <c r="G19" s="100">
        <v>1</v>
      </c>
      <c r="H19" s="114">
        <v>40</v>
      </c>
      <c r="I19" s="98" t="s">
        <v>614</v>
      </c>
      <c r="J19" s="119" t="s">
        <v>624</v>
      </c>
      <c r="K19" s="100">
        <v>1</v>
      </c>
      <c r="L19" s="114">
        <v>40</v>
      </c>
      <c r="M19" s="98" t="s">
        <v>630</v>
      </c>
      <c r="N19" s="98" t="s">
        <v>630</v>
      </c>
      <c r="O19" s="100">
        <v>1</v>
      </c>
      <c r="P19" s="114">
        <v>40</v>
      </c>
      <c r="Q19" s="98" t="s">
        <v>701</v>
      </c>
      <c r="R19" s="121" t="s">
        <v>702</v>
      </c>
      <c r="S19" s="100">
        <v>1</v>
      </c>
      <c r="T19" s="110">
        <v>40</v>
      </c>
      <c r="U19" s="98" t="s">
        <v>713</v>
      </c>
      <c r="V19" s="121" t="s">
        <v>714</v>
      </c>
      <c r="W19" s="100">
        <v>1</v>
      </c>
      <c r="X19" s="110">
        <v>40</v>
      </c>
    </row>
    <row r="20" spans="1:24" s="9" customFormat="1" ht="12.6" customHeight="1" x14ac:dyDescent="0.2">
      <c r="A20" s="98" t="s">
        <v>592</v>
      </c>
      <c r="B20" s="98" t="s">
        <v>208</v>
      </c>
      <c r="C20" s="100">
        <v>1</v>
      </c>
      <c r="D20" s="114">
        <v>20</v>
      </c>
      <c r="E20" s="98" t="s">
        <v>600</v>
      </c>
      <c r="F20" s="118" t="s">
        <v>240</v>
      </c>
      <c r="G20" s="100">
        <v>0.5</v>
      </c>
      <c r="H20" s="114">
        <v>20</v>
      </c>
      <c r="I20" s="98" t="s">
        <v>617</v>
      </c>
      <c r="J20" s="119" t="s">
        <v>483</v>
      </c>
      <c r="K20" s="100">
        <v>0.5</v>
      </c>
      <c r="L20" s="114">
        <v>20</v>
      </c>
      <c r="M20" s="98" t="s">
        <v>698</v>
      </c>
      <c r="N20" s="98" t="s">
        <v>698</v>
      </c>
      <c r="O20" s="100">
        <v>0.5</v>
      </c>
      <c r="P20" s="114">
        <v>20</v>
      </c>
      <c r="Q20" s="98" t="s">
        <v>703</v>
      </c>
      <c r="R20" s="121" t="s">
        <v>325</v>
      </c>
      <c r="S20" s="100">
        <v>0.5</v>
      </c>
      <c r="T20" s="110">
        <v>20</v>
      </c>
      <c r="U20" s="98" t="s">
        <v>580</v>
      </c>
      <c r="V20" s="121" t="s">
        <v>356</v>
      </c>
      <c r="W20" s="100">
        <v>0.5</v>
      </c>
      <c r="X20" s="110">
        <v>20</v>
      </c>
    </row>
    <row r="21" spans="1:24" s="9" customFormat="1" ht="12.6" customHeight="1" x14ac:dyDescent="0.2">
      <c r="A21" s="98" t="s">
        <v>593</v>
      </c>
      <c r="B21" s="98" t="s">
        <v>690</v>
      </c>
      <c r="C21" s="100">
        <v>1</v>
      </c>
      <c r="D21" s="114">
        <v>40</v>
      </c>
      <c r="E21" s="98" t="s">
        <v>601</v>
      </c>
      <c r="F21" s="118" t="s">
        <v>685</v>
      </c>
      <c r="G21" s="100">
        <v>1</v>
      </c>
      <c r="H21" s="114">
        <v>40</v>
      </c>
      <c r="I21" s="98" t="s">
        <v>618</v>
      </c>
      <c r="J21" s="119" t="s">
        <v>622</v>
      </c>
      <c r="K21" s="100">
        <v>1</v>
      </c>
      <c r="L21" s="114">
        <v>40</v>
      </c>
      <c r="M21" s="98" t="s">
        <v>634</v>
      </c>
      <c r="N21" s="98" t="s">
        <v>634</v>
      </c>
      <c r="O21" s="100">
        <v>1</v>
      </c>
      <c r="P21" s="114">
        <v>40</v>
      </c>
      <c r="Q21" s="98" t="s">
        <v>704</v>
      </c>
      <c r="R21" s="121" t="s">
        <v>705</v>
      </c>
      <c r="S21" s="100">
        <v>1</v>
      </c>
      <c r="T21" s="110">
        <v>40</v>
      </c>
      <c r="U21" s="98" t="s">
        <v>715</v>
      </c>
      <c r="V21" s="121" t="s">
        <v>716</v>
      </c>
      <c r="W21" s="100">
        <v>1</v>
      </c>
      <c r="X21" s="110">
        <v>40</v>
      </c>
    </row>
    <row r="22" spans="1:24" s="9" customFormat="1" ht="12.6" customHeight="1" x14ac:dyDescent="0.2">
      <c r="A22" s="98" t="s">
        <v>688</v>
      </c>
      <c r="B22" s="98" t="s">
        <v>691</v>
      </c>
      <c r="C22" s="100">
        <v>0.5</v>
      </c>
      <c r="D22" s="114">
        <v>80</v>
      </c>
      <c r="E22" s="98" t="s">
        <v>682</v>
      </c>
      <c r="F22" s="118" t="s">
        <v>686</v>
      </c>
      <c r="G22" s="100">
        <v>2</v>
      </c>
      <c r="H22" s="114">
        <v>80</v>
      </c>
      <c r="I22" s="98" t="s">
        <v>694</v>
      </c>
      <c r="J22" s="119" t="s">
        <v>696</v>
      </c>
      <c r="K22" s="100">
        <v>2</v>
      </c>
      <c r="L22" s="114">
        <v>80</v>
      </c>
      <c r="M22" s="98" t="s">
        <v>699</v>
      </c>
      <c r="N22" s="98" t="s">
        <v>699</v>
      </c>
      <c r="O22" s="100">
        <v>2</v>
      </c>
      <c r="P22" s="114">
        <v>80</v>
      </c>
      <c r="Q22" s="98" t="s">
        <v>706</v>
      </c>
      <c r="R22" s="121" t="s">
        <v>707</v>
      </c>
      <c r="S22" s="100">
        <v>2</v>
      </c>
      <c r="T22" s="110">
        <v>80</v>
      </c>
      <c r="U22" s="98" t="s">
        <v>717</v>
      </c>
      <c r="V22" s="121" t="s">
        <v>718</v>
      </c>
      <c r="W22" s="100">
        <v>2</v>
      </c>
      <c r="X22" s="110">
        <v>80</v>
      </c>
    </row>
    <row r="23" spans="1:24" s="9" customFormat="1" ht="12.6" customHeight="1" x14ac:dyDescent="0.2">
      <c r="A23" s="98" t="s">
        <v>689</v>
      </c>
      <c r="B23" s="98" t="s">
        <v>692</v>
      </c>
      <c r="C23" s="100">
        <v>2</v>
      </c>
      <c r="D23" s="114">
        <v>80</v>
      </c>
      <c r="E23" s="98" t="s">
        <v>683</v>
      </c>
      <c r="F23" s="118" t="s">
        <v>687</v>
      </c>
      <c r="G23" s="100">
        <v>2</v>
      </c>
      <c r="H23" s="114">
        <v>80</v>
      </c>
      <c r="I23" s="98" t="s">
        <v>695</v>
      </c>
      <c r="J23" s="119" t="s">
        <v>697</v>
      </c>
      <c r="K23" s="100">
        <v>2</v>
      </c>
      <c r="L23" s="114">
        <v>80</v>
      </c>
      <c r="M23" s="98" t="s">
        <v>700</v>
      </c>
      <c r="N23" s="98" t="s">
        <v>700</v>
      </c>
      <c r="O23" s="100">
        <v>2</v>
      </c>
      <c r="P23" s="114">
        <v>80</v>
      </c>
      <c r="Q23" s="98" t="s">
        <v>708</v>
      </c>
      <c r="R23" s="121" t="s">
        <v>709</v>
      </c>
      <c r="S23" s="100">
        <v>2</v>
      </c>
      <c r="T23" s="110">
        <v>80</v>
      </c>
      <c r="U23" s="98" t="s">
        <v>719</v>
      </c>
      <c r="V23" s="121" t="s">
        <v>720</v>
      </c>
      <c r="W23" s="100">
        <v>2</v>
      </c>
      <c r="X23" s="110">
        <v>80</v>
      </c>
    </row>
    <row r="24" spans="1:24" s="9" customFormat="1" ht="12.6" customHeight="1" x14ac:dyDescent="0.2">
      <c r="A24" s="98" t="s">
        <v>594</v>
      </c>
      <c r="B24" s="98" t="s">
        <v>216</v>
      </c>
      <c r="C24" s="100">
        <v>1</v>
      </c>
      <c r="D24" s="114">
        <v>40</v>
      </c>
      <c r="E24" s="98" t="s">
        <v>602</v>
      </c>
      <c r="F24" s="118" t="s">
        <v>450</v>
      </c>
      <c r="G24" s="100">
        <v>1</v>
      </c>
      <c r="H24" s="114">
        <v>40</v>
      </c>
      <c r="I24" s="98" t="s">
        <v>619</v>
      </c>
      <c r="J24" s="119" t="s">
        <v>279</v>
      </c>
      <c r="K24" s="100">
        <v>1</v>
      </c>
      <c r="L24" s="114">
        <v>40</v>
      </c>
      <c r="M24" s="98" t="s">
        <v>635</v>
      </c>
      <c r="N24" s="98" t="s">
        <v>635</v>
      </c>
      <c r="O24" s="100">
        <v>1</v>
      </c>
      <c r="P24" s="114">
        <v>40</v>
      </c>
      <c r="Q24" s="98" t="s">
        <v>549</v>
      </c>
      <c r="R24" s="121" t="s">
        <v>710</v>
      </c>
      <c r="S24" s="100">
        <v>1</v>
      </c>
      <c r="T24" s="110">
        <v>40</v>
      </c>
      <c r="U24" s="98" t="s">
        <v>581</v>
      </c>
      <c r="V24" s="121" t="s">
        <v>723</v>
      </c>
      <c r="W24" s="100">
        <v>1</v>
      </c>
      <c r="X24" s="110">
        <v>40</v>
      </c>
    </row>
    <row r="25" spans="1:24" s="9" customFormat="1" ht="12.6" customHeight="1" x14ac:dyDescent="0.3">
      <c r="A25" s="99" t="s">
        <v>595</v>
      </c>
      <c r="B25" s="99" t="s">
        <v>693</v>
      </c>
      <c r="C25" s="104">
        <v>1</v>
      </c>
      <c r="D25" s="115">
        <v>40</v>
      </c>
      <c r="E25" s="98" t="s">
        <v>603</v>
      </c>
      <c r="F25" s="118" t="s">
        <v>212</v>
      </c>
      <c r="G25" s="100">
        <v>0.5</v>
      </c>
      <c r="H25" s="114">
        <v>20</v>
      </c>
      <c r="I25" s="98" t="s">
        <v>620</v>
      </c>
      <c r="J25" s="119" t="s">
        <v>281</v>
      </c>
      <c r="K25" s="100">
        <v>1</v>
      </c>
      <c r="L25" s="114">
        <v>40</v>
      </c>
      <c r="M25" s="98" t="s">
        <v>636</v>
      </c>
      <c r="N25" s="98" t="s">
        <v>636</v>
      </c>
      <c r="O25" s="100">
        <v>0.5</v>
      </c>
      <c r="P25" s="114">
        <v>20</v>
      </c>
      <c r="Q25" s="98" t="s">
        <v>550</v>
      </c>
      <c r="R25" s="121" t="s">
        <v>711</v>
      </c>
      <c r="S25" s="100">
        <v>0.5</v>
      </c>
      <c r="T25" s="110">
        <v>20</v>
      </c>
      <c r="U25" s="98" t="s">
        <v>583</v>
      </c>
      <c r="V25" s="121" t="s">
        <v>721</v>
      </c>
      <c r="W25" s="100">
        <v>0.5</v>
      </c>
      <c r="X25" s="110">
        <v>20</v>
      </c>
    </row>
    <row r="26" spans="1:24" s="9" customFormat="1" ht="12.6" customHeight="1" x14ac:dyDescent="0.3">
      <c r="A26" s="99"/>
      <c r="B26" s="11"/>
      <c r="C26" s="104"/>
      <c r="D26" s="237"/>
      <c r="E26" s="99" t="s">
        <v>604</v>
      </c>
      <c r="F26" s="124" t="s">
        <v>454</v>
      </c>
      <c r="G26" s="104">
        <v>1</v>
      </c>
      <c r="H26" s="115">
        <v>40</v>
      </c>
      <c r="I26" s="99" t="s">
        <v>621</v>
      </c>
      <c r="J26" s="130" t="s">
        <v>487</v>
      </c>
      <c r="K26" s="100">
        <v>1</v>
      </c>
      <c r="L26" s="115">
        <v>40</v>
      </c>
      <c r="M26" s="98" t="s">
        <v>637</v>
      </c>
      <c r="N26" s="98" t="s">
        <v>637</v>
      </c>
      <c r="O26" s="100">
        <v>1</v>
      </c>
      <c r="P26" s="114">
        <v>40</v>
      </c>
      <c r="Q26" s="99" t="s">
        <v>712</v>
      </c>
      <c r="R26" s="121" t="s">
        <v>552</v>
      </c>
      <c r="S26" s="100">
        <v>1</v>
      </c>
      <c r="T26" s="110">
        <v>40</v>
      </c>
      <c r="U26" s="99" t="s">
        <v>722</v>
      </c>
      <c r="V26" s="121" t="s">
        <v>585</v>
      </c>
      <c r="W26" s="100">
        <v>1</v>
      </c>
      <c r="X26" s="110">
        <v>40</v>
      </c>
    </row>
    <row r="27" spans="1:24" s="9" customFormat="1" ht="12.6" customHeight="1" x14ac:dyDescent="0.3">
      <c r="A27" s="10"/>
      <c r="B27" s="11"/>
      <c r="C27" s="12"/>
      <c r="D27" s="13"/>
      <c r="E27" s="99"/>
      <c r="F27" s="122"/>
      <c r="G27" s="107"/>
      <c r="H27" s="115"/>
      <c r="I27" s="99"/>
      <c r="J27" s="124"/>
      <c r="K27" s="104"/>
      <c r="L27" s="111"/>
      <c r="M27" s="99" t="s">
        <v>638</v>
      </c>
      <c r="N27" s="99" t="s">
        <v>638</v>
      </c>
      <c r="O27" s="105">
        <v>1</v>
      </c>
      <c r="P27" s="238">
        <v>40</v>
      </c>
      <c r="Q27" s="99"/>
      <c r="R27" s="127"/>
      <c r="S27" s="104"/>
      <c r="T27" s="237"/>
      <c r="U27" s="99"/>
      <c r="V27" s="124"/>
      <c r="W27" s="104"/>
      <c r="X27" s="111"/>
    </row>
    <row r="28" spans="1:24" s="9" customFormat="1" ht="12.6" customHeight="1" x14ac:dyDescent="0.3">
      <c r="A28" s="10"/>
      <c r="B28" s="11"/>
      <c r="C28" s="12"/>
      <c r="D28" s="13"/>
      <c r="G28" s="113"/>
      <c r="H28" s="115"/>
      <c r="K28" s="113"/>
      <c r="L28" s="218"/>
      <c r="M28" s="99"/>
      <c r="N28" s="99"/>
      <c r="O28" s="104"/>
      <c r="P28" s="240"/>
      <c r="S28" s="104"/>
      <c r="T28" s="218"/>
      <c r="W28" s="113"/>
      <c r="X28" s="226"/>
    </row>
    <row r="29" spans="1:24" s="9" customFormat="1" ht="12.6" customHeight="1" x14ac:dyDescent="0.2">
      <c r="A29" s="10"/>
      <c r="B29" s="11"/>
      <c r="C29" s="12"/>
      <c r="D29" s="13"/>
      <c r="E29" s="71"/>
      <c r="F29" s="11"/>
      <c r="G29" s="12"/>
      <c r="H29" s="184"/>
      <c r="I29" s="71"/>
      <c r="J29" s="11"/>
      <c r="K29" s="12"/>
      <c r="L29" s="13"/>
      <c r="O29" s="12"/>
      <c r="P29" s="13"/>
      <c r="Q29" s="71"/>
      <c r="R29" s="11"/>
      <c r="S29" s="12"/>
      <c r="T29" s="13"/>
      <c r="U29" s="71"/>
      <c r="V29" s="11"/>
      <c r="W29" s="12"/>
      <c r="X29" s="218"/>
    </row>
    <row r="30" spans="1:24" s="9" customFormat="1" ht="12.6" customHeight="1" x14ac:dyDescent="0.2">
      <c r="A30" s="10"/>
      <c r="B30" s="11"/>
      <c r="C30" s="12"/>
      <c r="D30" s="13"/>
      <c r="E30" s="71"/>
      <c r="F30" s="11"/>
      <c r="G30" s="12"/>
      <c r="H30" s="13"/>
      <c r="I30" s="71"/>
      <c r="J30" s="11"/>
      <c r="K30" s="12"/>
      <c r="L30" s="13"/>
      <c r="M30" s="71"/>
      <c r="N30" s="11"/>
      <c r="O30" s="12"/>
      <c r="P30" s="13"/>
      <c r="Q30" s="71"/>
      <c r="R30" s="11"/>
      <c r="S30" s="12"/>
      <c r="T30" s="13"/>
      <c r="U30" s="71"/>
      <c r="V30" s="11"/>
      <c r="W30" s="12"/>
      <c r="X30" s="13"/>
    </row>
    <row r="31" spans="1:24" s="9" customFormat="1" ht="12.6" customHeight="1" x14ac:dyDescent="0.2">
      <c r="A31" s="16"/>
      <c r="B31" s="17" t="s">
        <v>23</v>
      </c>
      <c r="C31" s="18"/>
      <c r="D31" s="19"/>
      <c r="E31" s="20"/>
      <c r="F31" s="20" t="s">
        <v>23</v>
      </c>
      <c r="G31" s="18"/>
      <c r="H31" s="19"/>
      <c r="I31" s="20"/>
      <c r="J31" s="20" t="s">
        <v>23</v>
      </c>
      <c r="K31" s="18"/>
      <c r="L31" s="19"/>
      <c r="M31" s="20"/>
      <c r="N31" s="20" t="s">
        <v>23</v>
      </c>
      <c r="O31" s="18"/>
      <c r="P31" s="19"/>
      <c r="Q31" s="20"/>
      <c r="R31" s="20" t="s">
        <v>23</v>
      </c>
      <c r="S31" s="18"/>
      <c r="T31" s="19"/>
      <c r="U31" s="20"/>
      <c r="V31" s="20" t="s">
        <v>23</v>
      </c>
      <c r="W31" s="18"/>
      <c r="X31" s="19"/>
    </row>
    <row r="32" spans="1:24" s="9" customFormat="1" ht="15" customHeight="1" x14ac:dyDescent="0.2">
      <c r="A32" s="148" t="s">
        <v>16</v>
      </c>
      <c r="B32" s="149"/>
      <c r="C32" s="21"/>
      <c r="D32" s="15">
        <f>SUM(D33:D36)</f>
        <v>60</v>
      </c>
      <c r="E32" s="148" t="s">
        <v>16</v>
      </c>
      <c r="F32" s="149"/>
      <c r="G32" s="21"/>
      <c r="H32" s="15">
        <f>SUM(H33:H36)</f>
        <v>60</v>
      </c>
      <c r="I32" s="148" t="s">
        <v>16</v>
      </c>
      <c r="J32" s="149"/>
      <c r="K32" s="21"/>
      <c r="L32" s="15">
        <f>SUM(L33:L36)</f>
        <v>60</v>
      </c>
      <c r="M32" s="148" t="s">
        <v>16</v>
      </c>
      <c r="N32" s="149"/>
      <c r="O32" s="21"/>
      <c r="P32" s="15">
        <f>SUM(P33:P36)</f>
        <v>60</v>
      </c>
      <c r="Q32" s="148" t="s">
        <v>16</v>
      </c>
      <c r="R32" s="149"/>
      <c r="S32" s="21"/>
      <c r="T32" s="15">
        <f>SUM(T33:T36)</f>
        <v>60</v>
      </c>
      <c r="U32" s="148" t="s">
        <v>16</v>
      </c>
      <c r="V32" s="149"/>
      <c r="W32" s="21"/>
      <c r="X32" s="15">
        <f>SUM(X33:X36)</f>
        <v>60</v>
      </c>
    </row>
    <row r="33" spans="1:24" s="9" customFormat="1" ht="12.6" customHeight="1" x14ac:dyDescent="0.2">
      <c r="A33" s="22" t="s">
        <v>17</v>
      </c>
      <c r="B33" s="23"/>
      <c r="C33" s="24"/>
      <c r="D33" s="13">
        <v>20</v>
      </c>
      <c r="E33" s="22" t="s">
        <v>17</v>
      </c>
      <c r="F33" s="23"/>
      <c r="G33" s="24"/>
      <c r="H33" s="13">
        <v>20</v>
      </c>
      <c r="I33" s="22" t="s">
        <v>17</v>
      </c>
      <c r="J33" s="23"/>
      <c r="K33" s="24"/>
      <c r="L33" s="13">
        <v>20</v>
      </c>
      <c r="M33" s="22" t="s">
        <v>17</v>
      </c>
      <c r="N33" s="23"/>
      <c r="O33" s="24"/>
      <c r="P33" s="13">
        <v>20</v>
      </c>
      <c r="Q33" s="22" t="s">
        <v>17</v>
      </c>
      <c r="R33" s="23"/>
      <c r="S33" s="24"/>
      <c r="T33" s="13">
        <v>20</v>
      </c>
      <c r="U33" s="22" t="s">
        <v>17</v>
      </c>
      <c r="V33" s="23"/>
      <c r="W33" s="24"/>
      <c r="X33" s="13">
        <v>20</v>
      </c>
    </row>
    <row r="34" spans="1:24" s="9" customFormat="1" ht="12.6" customHeight="1" x14ac:dyDescent="0.2">
      <c r="A34" s="22" t="s">
        <v>18</v>
      </c>
      <c r="B34" s="23"/>
      <c r="C34" s="24"/>
      <c r="D34" s="13">
        <v>20</v>
      </c>
      <c r="E34" s="22" t="s">
        <v>18</v>
      </c>
      <c r="F34" s="23"/>
      <c r="G34" s="24"/>
      <c r="H34" s="13">
        <v>20</v>
      </c>
      <c r="I34" s="22" t="s">
        <v>18</v>
      </c>
      <c r="J34" s="23"/>
      <c r="K34" s="24"/>
      <c r="L34" s="13">
        <v>20</v>
      </c>
      <c r="M34" s="22" t="s">
        <v>18</v>
      </c>
      <c r="N34" s="23"/>
      <c r="O34" s="24"/>
      <c r="P34" s="13">
        <v>20</v>
      </c>
      <c r="Q34" s="22" t="s">
        <v>18</v>
      </c>
      <c r="R34" s="23"/>
      <c r="S34" s="24"/>
      <c r="T34" s="13">
        <v>20</v>
      </c>
      <c r="U34" s="22" t="s">
        <v>18</v>
      </c>
      <c r="V34" s="23"/>
      <c r="W34" s="24"/>
      <c r="X34" s="13">
        <v>20</v>
      </c>
    </row>
    <row r="35" spans="1:24" s="9" customFormat="1" ht="12.6" customHeight="1" x14ac:dyDescent="0.2">
      <c r="A35" s="94" t="s">
        <v>22</v>
      </c>
      <c r="B35" s="23"/>
      <c r="C35" s="24"/>
      <c r="D35" s="13">
        <v>20</v>
      </c>
      <c r="E35" s="94" t="s">
        <v>22</v>
      </c>
      <c r="F35" s="23"/>
      <c r="G35" s="24"/>
      <c r="H35" s="13">
        <v>20</v>
      </c>
      <c r="I35" s="94" t="s">
        <v>22</v>
      </c>
      <c r="J35" s="23"/>
      <c r="K35" s="24"/>
      <c r="L35" s="13">
        <v>20</v>
      </c>
      <c r="M35" s="94" t="s">
        <v>22</v>
      </c>
      <c r="N35" s="23"/>
      <c r="O35" s="24"/>
      <c r="P35" s="13">
        <v>20</v>
      </c>
      <c r="Q35" s="94" t="s">
        <v>22</v>
      </c>
      <c r="R35" s="23"/>
      <c r="S35" s="24"/>
      <c r="T35" s="13">
        <v>20</v>
      </c>
      <c r="U35" s="94" t="s">
        <v>22</v>
      </c>
      <c r="V35" s="23"/>
      <c r="W35" s="24"/>
      <c r="X35" s="13">
        <v>20</v>
      </c>
    </row>
    <row r="36" spans="1:24" s="9" customFormat="1" ht="12.6" customHeight="1" x14ac:dyDescent="0.2">
      <c r="A36" s="95" t="s">
        <v>19</v>
      </c>
      <c r="B36" s="20"/>
      <c r="C36" s="25"/>
      <c r="D36" s="19"/>
      <c r="E36" s="95" t="s">
        <v>19</v>
      </c>
      <c r="F36" s="20"/>
      <c r="G36" s="25"/>
      <c r="H36" s="19"/>
      <c r="I36" s="95" t="s">
        <v>19</v>
      </c>
      <c r="J36" s="20"/>
      <c r="K36" s="25"/>
      <c r="L36" s="19"/>
      <c r="M36" s="95" t="s">
        <v>19</v>
      </c>
      <c r="N36" s="20"/>
      <c r="O36" s="25"/>
      <c r="P36" s="19"/>
      <c r="Q36" s="95" t="s">
        <v>19</v>
      </c>
      <c r="R36" s="20"/>
      <c r="S36" s="25"/>
      <c r="T36" s="19"/>
      <c r="U36" s="95" t="s">
        <v>19</v>
      </c>
      <c r="V36" s="20"/>
      <c r="W36" s="25"/>
      <c r="X36" s="19"/>
    </row>
    <row r="37" spans="1:24" s="9" customFormat="1" ht="15" customHeight="1" x14ac:dyDescent="0.2">
      <c r="A37" s="146" t="s">
        <v>20</v>
      </c>
      <c r="B37" s="147"/>
      <c r="C37" s="24"/>
      <c r="D37" s="26">
        <f>SUM(D38:D40)</f>
        <v>0</v>
      </c>
      <c r="E37" s="146" t="s">
        <v>20</v>
      </c>
      <c r="F37" s="147"/>
      <c r="G37" s="24"/>
      <c r="H37" s="26">
        <f>SUM(H38:H40)</f>
        <v>0</v>
      </c>
      <c r="I37" s="146" t="s">
        <v>20</v>
      </c>
      <c r="J37" s="147"/>
      <c r="K37" s="24"/>
      <c r="L37" s="26">
        <f>SUM(L38:L40)</f>
        <v>0</v>
      </c>
      <c r="M37" s="146" t="s">
        <v>20</v>
      </c>
      <c r="N37" s="147"/>
      <c r="O37" s="24"/>
      <c r="P37" s="26">
        <f>SUM(P38:P40)</f>
        <v>0</v>
      </c>
      <c r="Q37" s="146" t="s">
        <v>20</v>
      </c>
      <c r="R37" s="147"/>
      <c r="S37" s="24"/>
      <c r="T37" s="26">
        <f>SUM(T38:T40)</f>
        <v>0</v>
      </c>
      <c r="U37" s="146" t="s">
        <v>20</v>
      </c>
      <c r="V37" s="147"/>
      <c r="W37" s="24"/>
      <c r="X37" s="26">
        <f>SUM(X38:X40)</f>
        <v>0</v>
      </c>
    </row>
    <row r="38" spans="1:24" s="9" customFormat="1" ht="12.6" customHeight="1" x14ac:dyDescent="0.2">
      <c r="A38" s="22"/>
      <c r="B38" s="23"/>
      <c r="C38" s="24"/>
      <c r="D38" s="13"/>
      <c r="E38" s="22"/>
      <c r="F38" s="23"/>
      <c r="G38" s="24"/>
      <c r="H38" s="13"/>
      <c r="I38" s="22"/>
      <c r="J38" s="23"/>
      <c r="K38" s="24"/>
      <c r="L38" s="13"/>
      <c r="M38" s="22"/>
      <c r="N38" s="23"/>
      <c r="O38" s="24"/>
      <c r="P38" s="13"/>
      <c r="Q38" s="22"/>
      <c r="R38" s="23"/>
      <c r="S38" s="24"/>
      <c r="T38" s="13"/>
      <c r="U38" s="22"/>
      <c r="V38" s="23"/>
      <c r="W38" s="24"/>
      <c r="X38" s="13"/>
    </row>
    <row r="39" spans="1:24" s="9" customFormat="1" ht="12.6" customHeight="1" x14ac:dyDescent="0.2">
      <c r="A39" s="22"/>
      <c r="B39" s="23"/>
      <c r="C39" s="24"/>
      <c r="D39" s="13"/>
      <c r="E39" s="22"/>
      <c r="F39" s="23"/>
      <c r="G39" s="24"/>
      <c r="H39" s="13"/>
      <c r="I39" s="22"/>
      <c r="J39" s="23"/>
      <c r="K39" s="24"/>
      <c r="L39" s="13"/>
      <c r="M39" s="22"/>
      <c r="N39" s="23"/>
      <c r="O39" s="24"/>
      <c r="P39" s="13"/>
      <c r="Q39" s="22"/>
      <c r="R39" s="23"/>
      <c r="S39" s="24"/>
      <c r="T39" s="13"/>
      <c r="U39" s="22"/>
      <c r="V39" s="23"/>
      <c r="W39" s="24"/>
      <c r="X39" s="13"/>
    </row>
    <row r="40" spans="1:24" s="9" customFormat="1" ht="12.6" customHeight="1" thickBot="1" x14ac:dyDescent="0.25">
      <c r="A40" s="22"/>
      <c r="B40" s="23"/>
      <c r="C40" s="24"/>
      <c r="D40" s="13"/>
      <c r="E40" s="22"/>
      <c r="F40" s="23"/>
      <c r="G40" s="24"/>
      <c r="H40" s="13"/>
      <c r="I40" s="22"/>
      <c r="J40" s="23"/>
      <c r="K40" s="24"/>
      <c r="L40" s="13"/>
      <c r="M40" s="22"/>
      <c r="N40" s="23"/>
      <c r="O40" s="24"/>
      <c r="P40" s="13"/>
      <c r="Q40" s="22"/>
      <c r="R40" s="23"/>
      <c r="S40" s="24"/>
      <c r="T40" s="13"/>
      <c r="U40" s="22"/>
      <c r="V40" s="23"/>
      <c r="W40" s="24"/>
      <c r="X40" s="13"/>
    </row>
    <row r="41" spans="1:24" s="9" customFormat="1" ht="15" customHeight="1" thickBot="1" x14ac:dyDescent="0.25">
      <c r="A41" s="151" t="s">
        <v>21</v>
      </c>
      <c r="B41" s="152"/>
      <c r="C41" s="27">
        <f>C5+C18</f>
        <v>16.5</v>
      </c>
      <c r="D41" s="28">
        <f>D5+D18+D32+D37</f>
        <v>720</v>
      </c>
      <c r="E41" s="151" t="s">
        <v>21</v>
      </c>
      <c r="F41" s="152"/>
      <c r="G41" s="27">
        <f>G5+G18</f>
        <v>15.5</v>
      </c>
      <c r="H41" s="28">
        <f>H5+H18+H32+H37</f>
        <v>680</v>
      </c>
      <c r="I41" s="151" t="s">
        <v>21</v>
      </c>
      <c r="J41" s="152"/>
      <c r="K41" s="27">
        <f>K5+K18</f>
        <v>16.5</v>
      </c>
      <c r="L41" s="28">
        <f>L5+L18+L32+L37</f>
        <v>720</v>
      </c>
      <c r="M41" s="151" t="s">
        <v>21</v>
      </c>
      <c r="N41" s="152"/>
      <c r="O41" s="27">
        <f>O5+O18</f>
        <v>17</v>
      </c>
      <c r="P41" s="28">
        <f>P5+P18+P32+P37</f>
        <v>740</v>
      </c>
      <c r="Q41" s="151" t="s">
        <v>21</v>
      </c>
      <c r="R41" s="152"/>
      <c r="S41" s="29">
        <f>S5+S18</f>
        <v>16</v>
      </c>
      <c r="T41" s="28">
        <f>T5+T18+T32+T37</f>
        <v>700</v>
      </c>
      <c r="U41" s="151" t="s">
        <v>21</v>
      </c>
      <c r="V41" s="152"/>
      <c r="W41" s="27">
        <f>W5+W18</f>
        <v>20</v>
      </c>
      <c r="X41" s="28">
        <f>X5+X18+X32+X37</f>
        <v>640</v>
      </c>
    </row>
    <row r="42" spans="1:24" s="9" customFormat="1" ht="12.6" customHeight="1" x14ac:dyDescent="0.2">
      <c r="A42" s="9" t="s">
        <v>187</v>
      </c>
      <c r="C42" s="30"/>
      <c r="D42" s="30"/>
      <c r="G42" s="30"/>
      <c r="H42" s="30"/>
      <c r="K42" s="30"/>
      <c r="L42" s="30"/>
      <c r="M42" s="31" t="s">
        <v>181</v>
      </c>
      <c r="N42" s="9" t="s">
        <v>182</v>
      </c>
      <c r="O42" s="30"/>
      <c r="P42" s="30"/>
      <c r="Q42" s="32">
        <f>C5+G5+K5+O5+S5+W5</f>
        <v>46.5</v>
      </c>
      <c r="R42" s="9" t="s">
        <v>183</v>
      </c>
      <c r="S42" s="30"/>
      <c r="T42" s="30"/>
      <c r="U42" s="32">
        <f>C18+G18+K18+O18+S18+W18</f>
        <v>55</v>
      </c>
      <c r="W42" s="30"/>
      <c r="X42" s="30"/>
    </row>
    <row r="43" spans="1:24" s="9" customFormat="1" ht="14.1" customHeight="1" x14ac:dyDescent="0.2">
      <c r="C43" s="30"/>
      <c r="D43" s="30"/>
      <c r="G43" s="30"/>
      <c r="H43" s="30"/>
      <c r="K43" s="30"/>
      <c r="L43" s="30"/>
      <c r="O43" s="30"/>
      <c r="P43" s="30"/>
      <c r="S43" s="30"/>
      <c r="T43" s="30"/>
      <c r="W43" s="30"/>
      <c r="X43" s="30"/>
    </row>
    <row r="44" spans="1:24" s="9" customFormat="1" ht="14.1" customHeight="1" x14ac:dyDescent="0.2">
      <c r="C44" s="30"/>
      <c r="D44" s="30"/>
      <c r="G44" s="30"/>
      <c r="H44" s="30"/>
      <c r="K44" s="30"/>
      <c r="L44" s="30"/>
      <c r="O44" s="30"/>
      <c r="P44" s="30"/>
      <c r="S44" s="30"/>
      <c r="T44" s="30"/>
      <c r="W44" s="30"/>
      <c r="X44" s="30"/>
    </row>
    <row r="45" spans="1:24" s="9" customFormat="1" ht="14.1" customHeight="1" x14ac:dyDescent="0.2">
      <c r="C45" s="30"/>
      <c r="D45" s="30"/>
      <c r="G45" s="30"/>
      <c r="H45" s="30"/>
      <c r="K45" s="30"/>
      <c r="L45" s="30"/>
      <c r="O45" s="30"/>
      <c r="P45" s="30"/>
      <c r="S45" s="30"/>
      <c r="T45" s="30"/>
      <c r="W45" s="30"/>
      <c r="X45" s="30"/>
    </row>
    <row r="46" spans="1:24" s="9" customFormat="1" ht="14.1" customHeight="1" x14ac:dyDescent="0.2">
      <c r="C46" s="30"/>
      <c r="D46" s="30"/>
      <c r="G46" s="30"/>
      <c r="H46" s="30"/>
      <c r="K46" s="30"/>
      <c r="L46" s="30"/>
      <c r="O46" s="30"/>
      <c r="P46" s="30"/>
      <c r="S46" s="30"/>
      <c r="T46" s="30"/>
      <c r="W46" s="30"/>
      <c r="X46" s="30"/>
    </row>
    <row r="47" spans="1:24" s="9" customFormat="1" ht="14.1" customHeight="1" x14ac:dyDescent="0.2">
      <c r="C47" s="30"/>
      <c r="D47" s="30"/>
      <c r="G47" s="30"/>
      <c r="H47" s="30"/>
      <c r="K47" s="30"/>
      <c r="L47" s="30"/>
      <c r="O47" s="30"/>
      <c r="P47" s="30"/>
      <c r="S47" s="30"/>
      <c r="T47" s="30"/>
      <c r="W47" s="30"/>
      <c r="X47" s="30"/>
    </row>
    <row r="48" spans="1:24" s="9" customFormat="1" ht="14.1" customHeight="1" x14ac:dyDescent="0.2">
      <c r="C48" s="30"/>
      <c r="D48" s="30"/>
      <c r="G48" s="30"/>
      <c r="H48" s="30"/>
      <c r="K48" s="30"/>
      <c r="L48" s="30"/>
      <c r="O48" s="30"/>
      <c r="P48" s="30"/>
      <c r="S48" s="30"/>
      <c r="T48" s="30"/>
      <c r="W48" s="30"/>
      <c r="X48" s="30"/>
    </row>
  </sheetData>
  <mergeCells count="43">
    <mergeCell ref="U41:V41"/>
    <mergeCell ref="A37:B37"/>
    <mergeCell ref="E37:F37"/>
    <mergeCell ref="I37:J37"/>
    <mergeCell ref="M37:N37"/>
    <mergeCell ref="Q37:R37"/>
    <mergeCell ref="U37:V37"/>
    <mergeCell ref="A41:B41"/>
    <mergeCell ref="E41:F41"/>
    <mergeCell ref="I41:J41"/>
    <mergeCell ref="M41:N41"/>
    <mergeCell ref="Q41:R41"/>
    <mergeCell ref="U32:V32"/>
    <mergeCell ref="A18:B18"/>
    <mergeCell ref="E18:F18"/>
    <mergeCell ref="I18:J18"/>
    <mergeCell ref="M18:N18"/>
    <mergeCell ref="Q18:R18"/>
    <mergeCell ref="U18:V18"/>
    <mergeCell ref="A32:B32"/>
    <mergeCell ref="E32:F32"/>
    <mergeCell ref="I32:J32"/>
    <mergeCell ref="M32:N32"/>
    <mergeCell ref="Q32:R32"/>
    <mergeCell ref="A5:B5"/>
    <mergeCell ref="E5:F5"/>
    <mergeCell ref="I5:J5"/>
    <mergeCell ref="M5:N5"/>
    <mergeCell ref="Q5:R5"/>
    <mergeCell ref="U5:V5"/>
    <mergeCell ref="C3:D3"/>
    <mergeCell ref="G3:H3"/>
    <mergeCell ref="K3:L3"/>
    <mergeCell ref="O3:P3"/>
    <mergeCell ref="S3:T3"/>
    <mergeCell ref="A2:B2"/>
    <mergeCell ref="C2:V2"/>
    <mergeCell ref="W3:X3"/>
    <mergeCell ref="E1:J1"/>
    <mergeCell ref="K1:L1"/>
    <mergeCell ref="M1:N1"/>
    <mergeCell ref="O1:Q1"/>
    <mergeCell ref="S1:X1"/>
  </mergeCells>
  <pageMargins left="0.19685039370078741" right="0.19685039370078741" top="0.19685039370078741" bottom="0.19685039370078741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8"/>
  <sheetViews>
    <sheetView topLeftCell="C17" zoomScale="118" zoomScaleNormal="118" zoomScaleSheetLayoutView="110" workbookViewId="0">
      <selection activeCell="W27" sqref="W27"/>
    </sheetView>
  </sheetViews>
  <sheetFormatPr defaultColWidth="8.75" defaultRowHeight="18" x14ac:dyDescent="0.4"/>
  <cols>
    <col min="1" max="1" width="5.25" style="2" customWidth="1"/>
    <col min="2" max="2" width="12.625" style="2" customWidth="1"/>
    <col min="3" max="3" width="3.125" style="108" customWidth="1"/>
    <col min="4" max="4" width="3.125" style="116" customWidth="1"/>
    <col min="5" max="5" width="5.25" style="2" customWidth="1"/>
    <col min="6" max="6" width="12.625" style="2" customWidth="1"/>
    <col min="7" max="8" width="3.125" style="108" customWidth="1"/>
    <col min="9" max="9" width="5.25" style="2" customWidth="1"/>
    <col min="10" max="10" width="12.625" style="2" customWidth="1"/>
    <col min="11" max="11" width="3.125" style="108" customWidth="1"/>
    <col min="12" max="12" width="3.125" style="116" customWidth="1"/>
    <col min="13" max="13" width="5.25" style="2" customWidth="1"/>
    <col min="14" max="14" width="12.625" style="2" customWidth="1"/>
    <col min="15" max="16" width="3.125" style="116" customWidth="1"/>
    <col min="17" max="17" width="5.25" style="2" customWidth="1"/>
    <col min="18" max="18" width="12.625" style="2" customWidth="1"/>
    <col min="19" max="19" width="3.125" style="108" customWidth="1"/>
    <col min="20" max="20" width="3.125" style="116" customWidth="1"/>
    <col min="21" max="21" width="5.25" style="2" customWidth="1"/>
    <col min="22" max="22" width="12.625" style="2" customWidth="1"/>
    <col min="23" max="24" width="3.125" style="108" customWidth="1"/>
    <col min="25" max="39" width="5.625" style="2" customWidth="1"/>
    <col min="40" max="16384" width="8.75" style="2"/>
  </cols>
  <sheetData>
    <row r="1" spans="1:24" ht="21" x14ac:dyDescent="0.45">
      <c r="A1" s="93" t="s">
        <v>2</v>
      </c>
      <c r="B1" s="93"/>
      <c r="C1" s="93"/>
      <c r="E1" s="144"/>
      <c r="F1" s="144"/>
      <c r="G1" s="144"/>
      <c r="H1" s="144"/>
      <c r="I1" s="144"/>
      <c r="J1" s="144"/>
      <c r="K1" s="153" t="s">
        <v>3</v>
      </c>
      <c r="L1" s="153"/>
      <c r="M1" s="144" t="s">
        <v>25</v>
      </c>
      <c r="N1" s="144"/>
      <c r="O1" s="153" t="s">
        <v>4</v>
      </c>
      <c r="P1" s="153"/>
      <c r="Q1" s="153"/>
      <c r="R1" s="109" t="s">
        <v>186</v>
      </c>
      <c r="S1" s="145" t="s">
        <v>5</v>
      </c>
      <c r="T1" s="145"/>
      <c r="U1" s="145"/>
      <c r="V1" s="145"/>
      <c r="W1" s="145"/>
      <c r="X1" s="145"/>
    </row>
    <row r="2" spans="1:24" ht="21.75" thickBot="1" x14ac:dyDescent="0.5">
      <c r="A2" s="153" t="s">
        <v>6</v>
      </c>
      <c r="B2" s="153"/>
      <c r="C2" s="144" t="s">
        <v>587</v>
      </c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"/>
    </row>
    <row r="3" spans="1:24" x14ac:dyDescent="0.4">
      <c r="A3" s="3" t="s">
        <v>27</v>
      </c>
      <c r="B3" s="4" t="s">
        <v>8</v>
      </c>
      <c r="C3" s="142"/>
      <c r="D3" s="143"/>
      <c r="E3" s="3" t="s">
        <v>27</v>
      </c>
      <c r="F3" s="4" t="s">
        <v>9</v>
      </c>
      <c r="G3" s="142"/>
      <c r="H3" s="143"/>
      <c r="I3" s="3" t="s">
        <v>28</v>
      </c>
      <c r="J3" s="4" t="s">
        <v>8</v>
      </c>
      <c r="K3" s="142"/>
      <c r="L3" s="143"/>
      <c r="M3" s="3" t="s">
        <v>28</v>
      </c>
      <c r="N3" s="4" t="s">
        <v>9</v>
      </c>
      <c r="O3" s="142"/>
      <c r="P3" s="143"/>
      <c r="Q3" s="3" t="s">
        <v>29</v>
      </c>
      <c r="R3" s="4" t="s">
        <v>8</v>
      </c>
      <c r="S3" s="142"/>
      <c r="T3" s="143"/>
      <c r="U3" s="3" t="s">
        <v>29</v>
      </c>
      <c r="V3" s="4" t="s">
        <v>9</v>
      </c>
      <c r="W3" s="142"/>
      <c r="X3" s="143"/>
    </row>
    <row r="4" spans="1:24" s="9" customFormat="1" ht="12.6" customHeight="1" thickBot="1" x14ac:dyDescent="0.25">
      <c r="A4" s="5" t="s">
        <v>12</v>
      </c>
      <c r="B4" s="6" t="s">
        <v>13</v>
      </c>
      <c r="C4" s="72" t="s">
        <v>1</v>
      </c>
      <c r="D4" s="73" t="s">
        <v>0</v>
      </c>
      <c r="E4" s="5" t="s">
        <v>12</v>
      </c>
      <c r="F4" s="6" t="s">
        <v>13</v>
      </c>
      <c r="G4" s="7" t="s">
        <v>1</v>
      </c>
      <c r="H4" s="8" t="s">
        <v>0</v>
      </c>
      <c r="I4" s="5" t="s">
        <v>12</v>
      </c>
      <c r="J4" s="6" t="s">
        <v>13</v>
      </c>
      <c r="K4" s="7" t="s">
        <v>1</v>
      </c>
      <c r="L4" s="8" t="s">
        <v>0</v>
      </c>
      <c r="M4" s="5" t="s">
        <v>12</v>
      </c>
      <c r="N4" s="6" t="s">
        <v>13</v>
      </c>
      <c r="O4" s="7" t="s">
        <v>1</v>
      </c>
      <c r="P4" s="8" t="s">
        <v>0</v>
      </c>
      <c r="Q4" s="5" t="s">
        <v>12</v>
      </c>
      <c r="R4" s="6" t="s">
        <v>13</v>
      </c>
      <c r="S4" s="7" t="s">
        <v>1</v>
      </c>
      <c r="T4" s="8" t="s">
        <v>0</v>
      </c>
      <c r="U4" s="5" t="s">
        <v>12</v>
      </c>
      <c r="V4" s="6" t="s">
        <v>13</v>
      </c>
      <c r="W4" s="7" t="s">
        <v>1</v>
      </c>
      <c r="X4" s="8" t="s">
        <v>0</v>
      </c>
    </row>
    <row r="5" spans="1:24" s="9" customFormat="1" ht="15" customHeight="1" x14ac:dyDescent="0.2">
      <c r="A5" s="146" t="s">
        <v>14</v>
      </c>
      <c r="B5" s="147"/>
      <c r="C5" s="165">
        <f>SUM(C6:C15)</f>
        <v>8</v>
      </c>
      <c r="D5" s="15">
        <f>SUM(D6:D15)</f>
        <v>320</v>
      </c>
      <c r="E5" s="147" t="s">
        <v>14</v>
      </c>
      <c r="F5" s="147"/>
      <c r="G5" s="81">
        <f>SUM(G6:G17)</f>
        <v>6.5</v>
      </c>
      <c r="H5" s="83">
        <f>SUM(H6:H17)</f>
        <v>260</v>
      </c>
      <c r="I5" s="147" t="s">
        <v>14</v>
      </c>
      <c r="J5" s="147"/>
      <c r="K5" s="81">
        <f>SUM(K6:K17)</f>
        <v>7</v>
      </c>
      <c r="L5" s="83">
        <f>SUM(L6:L17)</f>
        <v>280</v>
      </c>
      <c r="M5" s="147" t="s">
        <v>14</v>
      </c>
      <c r="N5" s="147"/>
      <c r="O5" s="81">
        <f>SUM(O6:O17)</f>
        <v>7</v>
      </c>
      <c r="P5" s="83">
        <f>SUM(P6:P17)</f>
        <v>280</v>
      </c>
      <c r="Q5" s="147" t="s">
        <v>14</v>
      </c>
      <c r="R5" s="147"/>
      <c r="S5" s="81">
        <f>SUM(S6:S17)</f>
        <v>7</v>
      </c>
      <c r="T5" s="83">
        <f>SUM(T6:T17)</f>
        <v>280</v>
      </c>
      <c r="U5" s="147" t="s">
        <v>14</v>
      </c>
      <c r="V5" s="147"/>
      <c r="W5" s="81">
        <f>SUM(W6:W17)</f>
        <v>5.5</v>
      </c>
      <c r="X5" s="83">
        <f>SUM(X6:X17)</f>
        <v>220</v>
      </c>
    </row>
    <row r="6" spans="1:24" s="9" customFormat="1" ht="12.6" customHeight="1" x14ac:dyDescent="0.2">
      <c r="A6" s="9" t="s">
        <v>387</v>
      </c>
      <c r="B6" s="11" t="s">
        <v>191</v>
      </c>
      <c r="C6" s="100">
        <v>1</v>
      </c>
      <c r="D6" s="114">
        <v>40</v>
      </c>
      <c r="E6" s="98" t="s">
        <v>419</v>
      </c>
      <c r="F6" s="11" t="s">
        <v>220</v>
      </c>
      <c r="G6" s="100">
        <v>1</v>
      </c>
      <c r="H6" s="110">
        <v>40</v>
      </c>
      <c r="I6" s="98" t="s">
        <v>455</v>
      </c>
      <c r="J6" s="11" t="s">
        <v>251</v>
      </c>
      <c r="K6" s="100">
        <v>1</v>
      </c>
      <c r="L6" s="110">
        <v>40</v>
      </c>
      <c r="M6" s="98" t="s">
        <v>488</v>
      </c>
      <c r="N6" s="11" t="s">
        <v>283</v>
      </c>
      <c r="O6" s="100">
        <v>1</v>
      </c>
      <c r="P6" s="110">
        <v>40</v>
      </c>
      <c r="Q6" s="98" t="s">
        <v>640</v>
      </c>
      <c r="R6" s="120" t="s">
        <v>307</v>
      </c>
      <c r="S6" s="100">
        <v>1</v>
      </c>
      <c r="T6" s="110">
        <v>40</v>
      </c>
      <c r="U6" s="98" t="s">
        <v>553</v>
      </c>
      <c r="V6" s="11" t="s">
        <v>343</v>
      </c>
      <c r="W6" s="100">
        <v>1</v>
      </c>
      <c r="X6" s="110">
        <v>40</v>
      </c>
    </row>
    <row r="7" spans="1:24" s="9" customFormat="1" ht="12.6" customHeight="1" x14ac:dyDescent="0.2">
      <c r="A7" s="9" t="s">
        <v>388</v>
      </c>
      <c r="B7" s="11" t="s">
        <v>193</v>
      </c>
      <c r="C7" s="100">
        <v>1</v>
      </c>
      <c r="D7" s="114">
        <v>40</v>
      </c>
      <c r="E7" s="98" t="s">
        <v>420</v>
      </c>
      <c r="F7" s="11" t="s">
        <v>421</v>
      </c>
      <c r="G7" s="100">
        <v>1</v>
      </c>
      <c r="H7" s="110">
        <v>40</v>
      </c>
      <c r="I7" s="98" t="s">
        <v>456</v>
      </c>
      <c r="J7" s="11" t="s">
        <v>457</v>
      </c>
      <c r="K7" s="100">
        <v>1</v>
      </c>
      <c r="L7" s="110">
        <v>40</v>
      </c>
      <c r="M7" s="98" t="s">
        <v>489</v>
      </c>
      <c r="N7" s="11" t="s">
        <v>490</v>
      </c>
      <c r="O7" s="100">
        <v>1</v>
      </c>
      <c r="P7" s="110">
        <v>40</v>
      </c>
      <c r="Q7" s="98" t="s">
        <v>641</v>
      </c>
      <c r="R7" s="120" t="s">
        <v>309</v>
      </c>
      <c r="S7" s="100">
        <v>1</v>
      </c>
      <c r="T7" s="110">
        <v>40</v>
      </c>
      <c r="U7" s="98" t="s">
        <v>554</v>
      </c>
      <c r="V7" s="11" t="s">
        <v>555</v>
      </c>
      <c r="W7" s="100">
        <v>1</v>
      </c>
      <c r="X7" s="110">
        <v>40</v>
      </c>
    </row>
    <row r="8" spans="1:24" s="9" customFormat="1" ht="12.6" customHeight="1" x14ac:dyDescent="0.3">
      <c r="A8" s="9" t="s">
        <v>389</v>
      </c>
      <c r="B8" s="11" t="s">
        <v>390</v>
      </c>
      <c r="C8" s="100">
        <v>1.5</v>
      </c>
      <c r="D8" s="114">
        <v>60</v>
      </c>
      <c r="E8" s="98" t="s">
        <v>422</v>
      </c>
      <c r="F8" s="11" t="s">
        <v>423</v>
      </c>
      <c r="G8" s="100">
        <v>0.5</v>
      </c>
      <c r="H8" s="110">
        <v>20</v>
      </c>
      <c r="I8" s="98" t="s">
        <v>458</v>
      </c>
      <c r="J8" s="11" t="s">
        <v>459</v>
      </c>
      <c r="K8" s="100">
        <v>1.5</v>
      </c>
      <c r="L8" s="110">
        <v>60</v>
      </c>
      <c r="M8" s="98" t="s">
        <v>627</v>
      </c>
      <c r="N8" s="125" t="s">
        <v>628</v>
      </c>
      <c r="O8" s="100">
        <v>1.5</v>
      </c>
      <c r="P8" s="110">
        <v>60</v>
      </c>
      <c r="Q8" s="98" t="s">
        <v>642</v>
      </c>
      <c r="R8" s="120" t="s">
        <v>649</v>
      </c>
      <c r="S8" s="100">
        <v>1.5</v>
      </c>
      <c r="T8" s="110">
        <v>60</v>
      </c>
      <c r="U8" s="98" t="s">
        <v>556</v>
      </c>
      <c r="V8" s="11" t="s">
        <v>557</v>
      </c>
      <c r="W8" s="100">
        <v>0.5</v>
      </c>
      <c r="X8" s="110">
        <v>20</v>
      </c>
    </row>
    <row r="9" spans="1:24" s="9" customFormat="1" ht="12.6" customHeight="1" x14ac:dyDescent="0.2">
      <c r="A9" s="9" t="s">
        <v>395</v>
      </c>
      <c r="B9" s="11" t="s">
        <v>396</v>
      </c>
      <c r="C9" s="100">
        <v>0.5</v>
      </c>
      <c r="D9" s="114">
        <v>20</v>
      </c>
      <c r="E9" s="98" t="s">
        <v>424</v>
      </c>
      <c r="F9" s="11" t="s">
        <v>425</v>
      </c>
      <c r="G9" s="100">
        <v>0.5</v>
      </c>
      <c r="H9" s="110">
        <v>20</v>
      </c>
      <c r="I9" s="98" t="s">
        <v>460</v>
      </c>
      <c r="J9" s="11" t="s">
        <v>461</v>
      </c>
      <c r="K9" s="100">
        <v>0.5</v>
      </c>
      <c r="L9" s="110">
        <v>20</v>
      </c>
      <c r="M9" s="98" t="s">
        <v>491</v>
      </c>
      <c r="N9" s="11" t="s">
        <v>492</v>
      </c>
      <c r="O9" s="100">
        <v>0.5</v>
      </c>
      <c r="P9" s="110">
        <v>20</v>
      </c>
      <c r="Q9" s="98" t="s">
        <v>643</v>
      </c>
      <c r="R9" s="120" t="s">
        <v>650</v>
      </c>
      <c r="S9" s="100">
        <v>0.5</v>
      </c>
      <c r="T9" s="110">
        <v>20</v>
      </c>
      <c r="U9" s="98" t="s">
        <v>558</v>
      </c>
      <c r="V9" s="11" t="s">
        <v>559</v>
      </c>
      <c r="W9" s="100">
        <v>0.5</v>
      </c>
      <c r="X9" s="110">
        <v>20</v>
      </c>
    </row>
    <row r="10" spans="1:24" s="9" customFormat="1" ht="12.6" customHeight="1" x14ac:dyDescent="0.2">
      <c r="A10" s="9" t="s">
        <v>397</v>
      </c>
      <c r="B10" s="11" t="s">
        <v>398</v>
      </c>
      <c r="C10" s="100">
        <v>0.5</v>
      </c>
      <c r="D10" s="114">
        <v>20</v>
      </c>
      <c r="E10" s="98" t="s">
        <v>426</v>
      </c>
      <c r="F10" s="11" t="s">
        <v>427</v>
      </c>
      <c r="G10" s="100">
        <v>1</v>
      </c>
      <c r="H10" s="110">
        <v>40</v>
      </c>
      <c r="I10" s="98" t="s">
        <v>612</v>
      </c>
      <c r="J10" s="11"/>
      <c r="K10" s="100">
        <v>0.5</v>
      </c>
      <c r="L10" s="218">
        <v>20</v>
      </c>
      <c r="M10" s="98" t="s">
        <v>493</v>
      </c>
      <c r="N10" s="11" t="s">
        <v>494</v>
      </c>
      <c r="O10" s="100">
        <v>0.5</v>
      </c>
      <c r="P10" s="110">
        <v>20</v>
      </c>
      <c r="Q10" s="98" t="s">
        <v>644</v>
      </c>
      <c r="R10" s="120" t="s">
        <v>651</v>
      </c>
      <c r="S10" s="100">
        <v>0.5</v>
      </c>
      <c r="T10" s="110">
        <v>20</v>
      </c>
      <c r="U10" s="98" t="s">
        <v>560</v>
      </c>
      <c r="V10" s="11" t="s">
        <v>561</v>
      </c>
      <c r="W10" s="100">
        <v>0.5</v>
      </c>
      <c r="X10" s="110">
        <v>20</v>
      </c>
    </row>
    <row r="11" spans="1:24" s="9" customFormat="1" ht="12.6" customHeight="1" x14ac:dyDescent="0.2">
      <c r="A11" s="9" t="s">
        <v>399</v>
      </c>
      <c r="B11" s="11" t="s">
        <v>400</v>
      </c>
      <c r="C11" s="100">
        <v>1</v>
      </c>
      <c r="D11" s="114">
        <v>40</v>
      </c>
      <c r="E11" s="98" t="s">
        <v>428</v>
      </c>
      <c r="F11" s="11" t="s">
        <v>429</v>
      </c>
      <c r="G11" s="100">
        <v>0.5</v>
      </c>
      <c r="H11" s="110">
        <v>20</v>
      </c>
      <c r="I11" s="98" t="s">
        <v>462</v>
      </c>
      <c r="J11" s="11" t="s">
        <v>463</v>
      </c>
      <c r="K11" s="100">
        <v>0.5</v>
      </c>
      <c r="L11" s="110">
        <v>20</v>
      </c>
      <c r="M11" s="98" t="s">
        <v>495</v>
      </c>
      <c r="N11" s="11" t="s">
        <v>496</v>
      </c>
      <c r="O11" s="100">
        <v>0.5</v>
      </c>
      <c r="P11" s="110">
        <v>20</v>
      </c>
      <c r="Q11" s="98" t="s">
        <v>645</v>
      </c>
      <c r="R11" s="120" t="s">
        <v>530</v>
      </c>
      <c r="S11" s="100">
        <v>0.5</v>
      </c>
      <c r="T11" s="110">
        <v>20</v>
      </c>
      <c r="U11" s="98" t="s">
        <v>562</v>
      </c>
      <c r="V11" s="11" t="s">
        <v>563</v>
      </c>
      <c r="W11" s="100">
        <v>0.5</v>
      </c>
      <c r="X11" s="110">
        <v>20</v>
      </c>
    </row>
    <row r="12" spans="1:24" s="9" customFormat="1" ht="12.6" customHeight="1" x14ac:dyDescent="0.2">
      <c r="A12" s="9" t="s">
        <v>401</v>
      </c>
      <c r="B12" s="11" t="s">
        <v>402</v>
      </c>
      <c r="C12" s="100">
        <v>0.5</v>
      </c>
      <c r="D12" s="114">
        <v>20</v>
      </c>
      <c r="E12" s="98" t="s">
        <v>430</v>
      </c>
      <c r="F12" s="11" t="s">
        <v>431</v>
      </c>
      <c r="G12" s="100">
        <v>0.5</v>
      </c>
      <c r="H12" s="110">
        <v>20</v>
      </c>
      <c r="I12" s="98" t="s">
        <v>464</v>
      </c>
      <c r="J12" s="11" t="s">
        <v>465</v>
      </c>
      <c r="K12" s="100">
        <v>0.5</v>
      </c>
      <c r="L12" s="110">
        <v>20</v>
      </c>
      <c r="M12" s="98" t="s">
        <v>497</v>
      </c>
      <c r="N12" s="11" t="s">
        <v>498</v>
      </c>
      <c r="O12" s="100">
        <v>0.5</v>
      </c>
      <c r="P12" s="110">
        <v>20</v>
      </c>
      <c r="Q12" s="98" t="s">
        <v>646</v>
      </c>
      <c r="R12" s="120" t="s">
        <v>652</v>
      </c>
      <c r="S12" s="100">
        <v>0.5</v>
      </c>
      <c r="T12" s="110">
        <v>20</v>
      </c>
      <c r="U12" s="98" t="s">
        <v>564</v>
      </c>
      <c r="V12" s="11" t="s">
        <v>565</v>
      </c>
      <c r="W12" s="100">
        <v>0.5</v>
      </c>
      <c r="X12" s="110">
        <v>20</v>
      </c>
    </row>
    <row r="13" spans="1:24" s="9" customFormat="1" ht="12.6" customHeight="1" x14ac:dyDescent="0.3">
      <c r="A13" s="9" t="s">
        <v>403</v>
      </c>
      <c r="B13" s="11" t="s">
        <v>404</v>
      </c>
      <c r="C13" s="100">
        <v>0.5</v>
      </c>
      <c r="D13" s="114">
        <v>20</v>
      </c>
      <c r="E13" s="98" t="s">
        <v>432</v>
      </c>
      <c r="F13" s="11" t="s">
        <v>433</v>
      </c>
      <c r="G13" s="100">
        <v>0.5</v>
      </c>
      <c r="H13" s="110">
        <v>20</v>
      </c>
      <c r="I13" s="98" t="s">
        <v>466</v>
      </c>
      <c r="J13" s="11" t="s">
        <v>467</v>
      </c>
      <c r="K13" s="100">
        <v>0.5</v>
      </c>
      <c r="L13" s="110">
        <v>20</v>
      </c>
      <c r="M13" s="98" t="s">
        <v>499</v>
      </c>
      <c r="N13" s="11" t="s">
        <v>500</v>
      </c>
      <c r="O13" s="100">
        <v>0.5</v>
      </c>
      <c r="P13" s="110">
        <v>20</v>
      </c>
      <c r="Q13" s="98" t="s">
        <v>647</v>
      </c>
      <c r="R13" s="120" t="s">
        <v>322</v>
      </c>
      <c r="S13" s="100">
        <v>0.5</v>
      </c>
      <c r="T13" s="110">
        <v>20</v>
      </c>
      <c r="U13" s="99" t="s">
        <v>566</v>
      </c>
      <c r="V13" s="11" t="s">
        <v>567</v>
      </c>
      <c r="W13" s="104">
        <v>1</v>
      </c>
      <c r="X13" s="217">
        <v>40</v>
      </c>
    </row>
    <row r="14" spans="1:24" s="9" customFormat="1" ht="12.6" customHeight="1" x14ac:dyDescent="0.3">
      <c r="A14" s="9" t="s">
        <v>405</v>
      </c>
      <c r="B14" s="11" t="s">
        <v>406</v>
      </c>
      <c r="C14" s="100">
        <v>0.5</v>
      </c>
      <c r="D14" s="114">
        <v>20</v>
      </c>
      <c r="E14" s="99" t="s">
        <v>434</v>
      </c>
      <c r="F14" s="11" t="s">
        <v>435</v>
      </c>
      <c r="G14" s="105">
        <v>1</v>
      </c>
      <c r="H14" s="217">
        <v>40</v>
      </c>
      <c r="I14" s="99" t="s">
        <v>468</v>
      </c>
      <c r="J14" s="11" t="s">
        <v>469</v>
      </c>
      <c r="K14" s="100">
        <v>1</v>
      </c>
      <c r="L14" s="110">
        <v>40</v>
      </c>
      <c r="M14" s="99" t="s">
        <v>501</v>
      </c>
      <c r="N14" s="11" t="s">
        <v>502</v>
      </c>
      <c r="O14" s="105">
        <v>1</v>
      </c>
      <c r="P14" s="217">
        <v>40</v>
      </c>
      <c r="Q14" s="99" t="s">
        <v>648</v>
      </c>
      <c r="R14" s="126" t="s">
        <v>653</v>
      </c>
      <c r="S14" s="105">
        <v>1</v>
      </c>
      <c r="T14" s="217">
        <v>40</v>
      </c>
      <c r="U14" s="71"/>
      <c r="V14" s="11"/>
      <c r="W14" s="12"/>
      <c r="X14" s="13"/>
    </row>
    <row r="15" spans="1:24" s="9" customFormat="1" ht="12.6" customHeight="1" x14ac:dyDescent="0.4">
      <c r="A15" s="2" t="s">
        <v>407</v>
      </c>
      <c r="B15" s="11" t="s">
        <v>408</v>
      </c>
      <c r="C15" s="105">
        <v>1</v>
      </c>
      <c r="D15" s="238">
        <v>40</v>
      </c>
      <c r="E15" s="71"/>
      <c r="F15" s="11"/>
      <c r="G15" s="12"/>
      <c r="H15" s="13"/>
      <c r="I15" s="71"/>
      <c r="J15" s="11"/>
      <c r="K15" s="12"/>
      <c r="L15" s="13"/>
      <c r="M15" s="71"/>
      <c r="N15" s="11"/>
      <c r="O15" s="12"/>
      <c r="P15" s="13"/>
      <c r="Q15" s="71"/>
      <c r="R15" s="11"/>
      <c r="S15" s="12"/>
      <c r="T15" s="13"/>
      <c r="U15" s="71"/>
      <c r="V15" s="11"/>
      <c r="W15" s="12"/>
      <c r="X15" s="13"/>
    </row>
    <row r="16" spans="1:24" s="9" customFormat="1" ht="12.6" customHeight="1" x14ac:dyDescent="0.2">
      <c r="C16" s="113"/>
      <c r="D16" s="13"/>
      <c r="E16" s="71"/>
      <c r="F16" s="11"/>
      <c r="G16" s="12"/>
      <c r="H16" s="13"/>
      <c r="I16" s="71"/>
      <c r="J16" s="11"/>
      <c r="K16" s="12"/>
      <c r="L16" s="13"/>
      <c r="M16" s="71"/>
      <c r="N16" s="11"/>
      <c r="O16" s="12"/>
      <c r="P16" s="13"/>
      <c r="Q16" s="71"/>
      <c r="R16" s="11"/>
      <c r="S16" s="12"/>
      <c r="T16" s="13"/>
      <c r="U16" s="71"/>
      <c r="V16" s="11"/>
      <c r="W16" s="12"/>
      <c r="X16" s="13"/>
    </row>
    <row r="17" spans="1:24" s="9" customFormat="1" ht="12.6" customHeight="1" x14ac:dyDescent="0.2">
      <c r="C17" s="166"/>
      <c r="D17" s="19"/>
      <c r="E17" s="71"/>
      <c r="F17" s="11"/>
      <c r="G17" s="18"/>
      <c r="H17" s="19"/>
      <c r="K17" s="12"/>
      <c r="L17" s="19"/>
      <c r="M17" s="71"/>
      <c r="N17" s="11"/>
      <c r="O17" s="12"/>
      <c r="P17" s="19"/>
      <c r="Q17" s="71"/>
      <c r="R17" s="11"/>
      <c r="S17" s="12"/>
      <c r="T17" s="19"/>
      <c r="U17" s="71"/>
      <c r="V17" s="11"/>
      <c r="W17" s="12"/>
      <c r="X17" s="19"/>
    </row>
    <row r="18" spans="1:24" s="9" customFormat="1" ht="15" customHeight="1" x14ac:dyDescent="0.2">
      <c r="A18" s="148" t="s">
        <v>15</v>
      </c>
      <c r="B18" s="149"/>
      <c r="C18" s="45">
        <f>SUM(C19:C31)</f>
        <v>8.5</v>
      </c>
      <c r="D18" s="26">
        <f>SUM(D19:D31)</f>
        <v>340</v>
      </c>
      <c r="E18" s="149" t="s">
        <v>15</v>
      </c>
      <c r="F18" s="149"/>
      <c r="G18" s="14">
        <f>SUM(G19:G31)</f>
        <v>9</v>
      </c>
      <c r="H18" s="15">
        <f>SUM(H19:H31)</f>
        <v>360</v>
      </c>
      <c r="I18" s="149" t="s">
        <v>15</v>
      </c>
      <c r="J18" s="149"/>
      <c r="K18" s="14">
        <f>SUM(K19:K31)</f>
        <v>9.5</v>
      </c>
      <c r="L18" s="239">
        <f>SUM(L19:L31)</f>
        <v>380</v>
      </c>
      <c r="M18" s="149" t="s">
        <v>15</v>
      </c>
      <c r="N18" s="149"/>
      <c r="O18" s="14">
        <f>SUM(O19:O31)</f>
        <v>10</v>
      </c>
      <c r="P18" s="15">
        <f>SUM(P19:P31)</f>
        <v>400</v>
      </c>
      <c r="Q18" s="149" t="s">
        <v>15</v>
      </c>
      <c r="R18" s="149"/>
      <c r="S18" s="14">
        <f>SUM(S19:S31)</f>
        <v>9</v>
      </c>
      <c r="T18" s="15">
        <f>SUM(T19:T31)</f>
        <v>360</v>
      </c>
      <c r="U18" s="149" t="s">
        <v>15</v>
      </c>
      <c r="V18" s="149"/>
      <c r="W18" s="14">
        <f>SUM(W19:W31)</f>
        <v>9</v>
      </c>
      <c r="X18" s="15">
        <f>SUM(X19:X31)</f>
        <v>360</v>
      </c>
    </row>
    <row r="19" spans="1:24" s="9" customFormat="1" ht="12.6" customHeight="1" x14ac:dyDescent="0.2">
      <c r="A19" s="98" t="s">
        <v>588</v>
      </c>
      <c r="B19" s="11" t="s">
        <v>412</v>
      </c>
      <c r="C19" s="100">
        <v>2</v>
      </c>
      <c r="D19" s="110">
        <v>80</v>
      </c>
      <c r="E19" s="98" t="s">
        <v>596</v>
      </c>
      <c r="F19" s="121" t="s">
        <v>445</v>
      </c>
      <c r="G19" s="106">
        <v>2</v>
      </c>
      <c r="H19" s="114">
        <v>80</v>
      </c>
      <c r="I19" s="98" t="s">
        <v>613</v>
      </c>
      <c r="J19" s="118" t="s">
        <v>623</v>
      </c>
      <c r="K19" s="100">
        <v>2</v>
      </c>
      <c r="L19" s="110">
        <v>80</v>
      </c>
      <c r="M19" s="98" t="s">
        <v>629</v>
      </c>
      <c r="N19" s="98" t="s">
        <v>639</v>
      </c>
      <c r="O19" s="100">
        <v>2</v>
      </c>
      <c r="P19" s="110">
        <v>80</v>
      </c>
      <c r="Q19" s="98" t="s">
        <v>654</v>
      </c>
      <c r="R19" s="121" t="s">
        <v>663</v>
      </c>
      <c r="S19" s="100">
        <v>2</v>
      </c>
      <c r="T19" s="110">
        <v>80</v>
      </c>
      <c r="U19" s="98" t="s">
        <v>668</v>
      </c>
      <c r="V19" s="118" t="s">
        <v>577</v>
      </c>
      <c r="W19" s="100">
        <v>2</v>
      </c>
      <c r="X19" s="110">
        <v>80</v>
      </c>
    </row>
    <row r="20" spans="1:24" s="9" customFormat="1" ht="12.6" customHeight="1" x14ac:dyDescent="0.2">
      <c r="A20" s="98" t="s">
        <v>589</v>
      </c>
      <c r="B20" s="11" t="s">
        <v>414</v>
      </c>
      <c r="C20" s="100">
        <v>1</v>
      </c>
      <c r="D20" s="110">
        <v>40</v>
      </c>
      <c r="E20" s="98" t="s">
        <v>597</v>
      </c>
      <c r="F20" s="121" t="s">
        <v>605</v>
      </c>
      <c r="G20" s="106">
        <v>1</v>
      </c>
      <c r="H20" s="114">
        <v>40</v>
      </c>
      <c r="I20" s="98" t="s">
        <v>614</v>
      </c>
      <c r="J20" s="118" t="s">
        <v>624</v>
      </c>
      <c r="K20" s="100">
        <v>1</v>
      </c>
      <c r="L20" s="110">
        <v>40</v>
      </c>
      <c r="M20" s="98" t="s">
        <v>630</v>
      </c>
      <c r="N20" s="98" t="s">
        <v>630</v>
      </c>
      <c r="O20" s="100">
        <v>1</v>
      </c>
      <c r="P20" s="110">
        <v>40</v>
      </c>
      <c r="Q20" s="98" t="s">
        <v>655</v>
      </c>
      <c r="R20" s="121" t="s">
        <v>546</v>
      </c>
      <c r="S20" s="100">
        <v>1</v>
      </c>
      <c r="T20" s="110">
        <v>40</v>
      </c>
      <c r="U20" s="98" t="s">
        <v>669</v>
      </c>
      <c r="V20" s="118" t="s">
        <v>579</v>
      </c>
      <c r="W20" s="100">
        <v>1</v>
      </c>
      <c r="X20" s="110">
        <v>40</v>
      </c>
    </row>
    <row r="21" spans="1:24" s="9" customFormat="1" ht="12.6" customHeight="1" x14ac:dyDescent="0.2">
      <c r="A21" s="98" t="s">
        <v>590</v>
      </c>
      <c r="B21" s="11" t="s">
        <v>208</v>
      </c>
      <c r="C21" s="100">
        <v>1</v>
      </c>
      <c r="D21" s="110">
        <v>40</v>
      </c>
      <c r="E21" s="98" t="s">
        <v>598</v>
      </c>
      <c r="F21" s="121" t="s">
        <v>606</v>
      </c>
      <c r="G21" s="106">
        <v>1</v>
      </c>
      <c r="H21" s="114">
        <v>40</v>
      </c>
      <c r="I21" s="98" t="s">
        <v>615</v>
      </c>
      <c r="J21" s="118" t="s">
        <v>625</v>
      </c>
      <c r="K21" s="100">
        <v>1</v>
      </c>
      <c r="L21" s="110">
        <v>40</v>
      </c>
      <c r="M21" s="98" t="s">
        <v>631</v>
      </c>
      <c r="N21" s="98" t="s">
        <v>631</v>
      </c>
      <c r="O21" s="100">
        <v>1</v>
      </c>
      <c r="P21" s="110">
        <v>40</v>
      </c>
      <c r="Q21" s="98" t="s">
        <v>656</v>
      </c>
      <c r="R21" s="121" t="s">
        <v>664</v>
      </c>
      <c r="S21" s="100">
        <v>1</v>
      </c>
      <c r="T21" s="110">
        <v>40</v>
      </c>
      <c r="U21" s="98" t="s">
        <v>670</v>
      </c>
      <c r="V21" s="118" t="s">
        <v>677</v>
      </c>
      <c r="W21" s="100">
        <v>1</v>
      </c>
      <c r="X21" s="110">
        <v>40</v>
      </c>
    </row>
    <row r="22" spans="1:24" s="9" customFormat="1" ht="12.6" customHeight="1" x14ac:dyDescent="0.2">
      <c r="A22" s="98" t="s">
        <v>591</v>
      </c>
      <c r="B22" s="11" t="s">
        <v>216</v>
      </c>
      <c r="C22" s="100">
        <v>1</v>
      </c>
      <c r="D22" s="110">
        <v>40</v>
      </c>
      <c r="E22" s="98" t="s">
        <v>599</v>
      </c>
      <c r="F22" s="121" t="s">
        <v>607</v>
      </c>
      <c r="G22" s="106">
        <v>1</v>
      </c>
      <c r="H22" s="114">
        <v>40</v>
      </c>
      <c r="I22" s="98" t="s">
        <v>616</v>
      </c>
      <c r="J22" s="118" t="s">
        <v>626</v>
      </c>
      <c r="K22" s="100">
        <v>1</v>
      </c>
      <c r="L22" s="110">
        <v>40</v>
      </c>
      <c r="M22" s="98" t="s">
        <v>632</v>
      </c>
      <c r="N22" s="98" t="s">
        <v>632</v>
      </c>
      <c r="O22" s="100">
        <v>1</v>
      </c>
      <c r="P22" s="110">
        <v>40</v>
      </c>
      <c r="Q22" s="98" t="s">
        <v>657</v>
      </c>
      <c r="R22" s="121" t="s">
        <v>665</v>
      </c>
      <c r="S22" s="100">
        <v>1</v>
      </c>
      <c r="T22" s="110">
        <v>40</v>
      </c>
      <c r="U22" s="98" t="s">
        <v>671</v>
      </c>
      <c r="V22" s="119" t="s">
        <v>678</v>
      </c>
      <c r="W22" s="100">
        <v>1</v>
      </c>
      <c r="X22" s="110">
        <v>40</v>
      </c>
    </row>
    <row r="23" spans="1:24" s="9" customFormat="1" ht="12.6" customHeight="1" x14ac:dyDescent="0.2">
      <c r="A23" s="98" t="s">
        <v>592</v>
      </c>
      <c r="B23" s="11" t="s">
        <v>418</v>
      </c>
      <c r="C23" s="100">
        <v>0.5</v>
      </c>
      <c r="D23" s="110">
        <v>20</v>
      </c>
      <c r="E23" s="98" t="s">
        <v>600</v>
      </c>
      <c r="F23" s="121" t="s">
        <v>608</v>
      </c>
      <c r="G23" s="106">
        <v>0.5</v>
      </c>
      <c r="H23" s="114">
        <v>20</v>
      </c>
      <c r="I23" s="98" t="s">
        <v>617</v>
      </c>
      <c r="J23" s="118" t="s">
        <v>483</v>
      </c>
      <c r="K23" s="100">
        <v>0.5</v>
      </c>
      <c r="L23" s="110">
        <v>20</v>
      </c>
      <c r="M23" s="98" t="s">
        <v>633</v>
      </c>
      <c r="N23" s="98" t="s">
        <v>633</v>
      </c>
      <c r="O23" s="100">
        <v>0.5</v>
      </c>
      <c r="P23" s="110">
        <v>20</v>
      </c>
      <c r="Q23" s="98" t="s">
        <v>658</v>
      </c>
      <c r="R23" s="121" t="s">
        <v>325</v>
      </c>
      <c r="S23" s="100">
        <v>0.5</v>
      </c>
      <c r="T23" s="110">
        <v>20</v>
      </c>
      <c r="U23" s="98" t="s">
        <v>672</v>
      </c>
      <c r="V23" s="118" t="s">
        <v>356</v>
      </c>
      <c r="W23" s="100">
        <v>0.5</v>
      </c>
      <c r="X23" s="110">
        <v>20</v>
      </c>
    </row>
    <row r="24" spans="1:24" s="9" customFormat="1" ht="12.6" customHeight="1" x14ac:dyDescent="0.2">
      <c r="A24" s="98" t="s">
        <v>593</v>
      </c>
      <c r="C24" s="100">
        <v>1</v>
      </c>
      <c r="D24" s="110">
        <v>40</v>
      </c>
      <c r="E24" s="98" t="s">
        <v>601</v>
      </c>
      <c r="F24" s="121" t="s">
        <v>609</v>
      </c>
      <c r="G24" s="106">
        <v>1</v>
      </c>
      <c r="H24" s="114">
        <v>40</v>
      </c>
      <c r="I24" s="98" t="s">
        <v>618</v>
      </c>
      <c r="J24" s="118" t="s">
        <v>622</v>
      </c>
      <c r="K24" s="100">
        <v>1</v>
      </c>
      <c r="L24" s="110">
        <v>40</v>
      </c>
      <c r="M24" s="98" t="s">
        <v>634</v>
      </c>
      <c r="N24" s="98" t="s">
        <v>634</v>
      </c>
      <c r="O24" s="100">
        <v>1</v>
      </c>
      <c r="P24" s="110">
        <v>40</v>
      </c>
      <c r="Q24" s="98" t="s">
        <v>659</v>
      </c>
      <c r="R24" s="121" t="s">
        <v>666</v>
      </c>
      <c r="S24" s="100">
        <v>1</v>
      </c>
      <c r="T24" s="110">
        <v>40</v>
      </c>
      <c r="U24" s="98" t="s">
        <v>673</v>
      </c>
      <c r="V24" s="118" t="s">
        <v>679</v>
      </c>
      <c r="W24" s="100">
        <v>1</v>
      </c>
      <c r="X24" s="110">
        <v>40</v>
      </c>
    </row>
    <row r="25" spans="1:24" s="9" customFormat="1" ht="12.6" customHeight="1" x14ac:dyDescent="0.2">
      <c r="A25" s="98" t="s">
        <v>594</v>
      </c>
      <c r="B25" s="11"/>
      <c r="C25" s="100">
        <v>1</v>
      </c>
      <c r="D25" s="110">
        <v>40</v>
      </c>
      <c r="E25" s="98" t="s">
        <v>602</v>
      </c>
      <c r="F25" s="121" t="s">
        <v>610</v>
      </c>
      <c r="G25" s="106">
        <v>1</v>
      </c>
      <c r="H25" s="114">
        <v>40</v>
      </c>
      <c r="I25" s="98" t="s">
        <v>619</v>
      </c>
      <c r="J25" s="118" t="s">
        <v>279</v>
      </c>
      <c r="K25" s="100">
        <v>1</v>
      </c>
      <c r="L25" s="110">
        <v>40</v>
      </c>
      <c r="M25" s="98" t="s">
        <v>635</v>
      </c>
      <c r="N25" s="98" t="s">
        <v>635</v>
      </c>
      <c r="O25" s="100">
        <v>1</v>
      </c>
      <c r="P25" s="110">
        <v>40</v>
      </c>
      <c r="Q25" s="98" t="s">
        <v>660</v>
      </c>
      <c r="R25" s="121" t="s">
        <v>333</v>
      </c>
      <c r="S25" s="100">
        <v>1</v>
      </c>
      <c r="T25" s="110">
        <v>40</v>
      </c>
      <c r="U25" s="98" t="s">
        <v>674</v>
      </c>
      <c r="V25" s="118" t="s">
        <v>582</v>
      </c>
      <c r="W25" s="100">
        <v>1</v>
      </c>
      <c r="X25" s="110">
        <v>40</v>
      </c>
    </row>
    <row r="26" spans="1:24" s="9" customFormat="1" ht="12.6" customHeight="1" x14ac:dyDescent="0.3">
      <c r="A26" s="99" t="s">
        <v>595</v>
      </c>
      <c r="B26" s="11"/>
      <c r="C26" s="105">
        <v>1</v>
      </c>
      <c r="D26" s="217">
        <v>40</v>
      </c>
      <c r="E26" s="98" t="s">
        <v>603</v>
      </c>
      <c r="F26" s="121" t="s">
        <v>452</v>
      </c>
      <c r="G26" s="106">
        <v>0.5</v>
      </c>
      <c r="H26" s="114">
        <v>20</v>
      </c>
      <c r="I26" s="98" t="s">
        <v>620</v>
      </c>
      <c r="J26" s="118" t="s">
        <v>281</v>
      </c>
      <c r="K26" s="100">
        <v>1</v>
      </c>
      <c r="L26" s="110">
        <v>40</v>
      </c>
      <c r="M26" s="98" t="s">
        <v>636</v>
      </c>
      <c r="N26" s="98" t="s">
        <v>636</v>
      </c>
      <c r="O26" s="100">
        <v>0.5</v>
      </c>
      <c r="P26" s="110">
        <v>20</v>
      </c>
      <c r="Q26" s="98" t="s">
        <v>661</v>
      </c>
      <c r="R26" s="121" t="s">
        <v>275</v>
      </c>
      <c r="S26" s="100">
        <v>0.5</v>
      </c>
      <c r="T26" s="110">
        <v>20</v>
      </c>
      <c r="U26" s="98" t="s">
        <v>675</v>
      </c>
      <c r="V26" s="118" t="s">
        <v>383</v>
      </c>
      <c r="W26" s="100">
        <v>0.5</v>
      </c>
      <c r="X26" s="110">
        <v>20</v>
      </c>
    </row>
    <row r="27" spans="1:24" s="9" customFormat="1" ht="12.6" customHeight="1" x14ac:dyDescent="0.3">
      <c r="A27" s="10"/>
      <c r="B27" s="11"/>
      <c r="C27" s="12"/>
      <c r="D27" s="13"/>
      <c r="E27" s="99" t="s">
        <v>604</v>
      </c>
      <c r="F27" s="122" t="s">
        <v>611</v>
      </c>
      <c r="G27" s="224">
        <v>1</v>
      </c>
      <c r="H27" s="238">
        <v>40</v>
      </c>
      <c r="I27" s="99" t="s">
        <v>621</v>
      </c>
      <c r="J27" s="124" t="s">
        <v>487</v>
      </c>
      <c r="K27" s="105">
        <v>1</v>
      </c>
      <c r="L27" s="220">
        <v>40</v>
      </c>
      <c r="M27" s="98" t="s">
        <v>637</v>
      </c>
      <c r="N27" s="98" t="s">
        <v>637</v>
      </c>
      <c r="O27" s="100">
        <v>1</v>
      </c>
      <c r="P27" s="110">
        <v>40</v>
      </c>
      <c r="Q27" s="99" t="s">
        <v>662</v>
      </c>
      <c r="R27" s="127" t="s">
        <v>667</v>
      </c>
      <c r="S27" s="105">
        <v>1</v>
      </c>
      <c r="T27" s="217">
        <v>40</v>
      </c>
      <c r="U27" s="99" t="s">
        <v>676</v>
      </c>
      <c r="V27" s="124" t="s">
        <v>680</v>
      </c>
      <c r="W27" s="105">
        <v>1</v>
      </c>
      <c r="X27" s="220">
        <v>40</v>
      </c>
    </row>
    <row r="28" spans="1:24" s="9" customFormat="1" ht="12.6" customHeight="1" x14ac:dyDescent="0.3">
      <c r="A28" s="10"/>
      <c r="B28" s="11"/>
      <c r="C28" s="12"/>
      <c r="D28" s="13"/>
      <c r="G28" s="113"/>
      <c r="H28" s="115"/>
      <c r="K28" s="113"/>
      <c r="L28" s="218"/>
      <c r="M28" s="99" t="s">
        <v>638</v>
      </c>
      <c r="N28" s="99" t="s">
        <v>638</v>
      </c>
      <c r="O28" s="105">
        <v>1</v>
      </c>
      <c r="P28" s="217">
        <v>40</v>
      </c>
      <c r="S28" s="104"/>
      <c r="T28" s="218"/>
      <c r="W28" s="113"/>
      <c r="X28" s="226"/>
    </row>
    <row r="29" spans="1:24" s="9" customFormat="1" ht="12.6" customHeight="1" x14ac:dyDescent="0.2">
      <c r="A29" s="10"/>
      <c r="B29" s="11"/>
      <c r="C29" s="12"/>
      <c r="D29" s="13"/>
      <c r="E29" s="71"/>
      <c r="F29" s="11"/>
      <c r="G29" s="12"/>
      <c r="H29" s="184"/>
      <c r="I29" s="71"/>
      <c r="J29" s="11"/>
      <c r="K29" s="12"/>
      <c r="L29" s="13"/>
      <c r="O29" s="12"/>
      <c r="P29" s="13"/>
      <c r="Q29" s="71"/>
      <c r="R29" s="11"/>
      <c r="S29" s="12"/>
      <c r="T29" s="13"/>
      <c r="U29" s="71"/>
      <c r="V29" s="11"/>
      <c r="W29" s="12"/>
      <c r="X29" s="218"/>
    </row>
    <row r="30" spans="1:24" s="9" customFormat="1" ht="12.6" customHeight="1" x14ac:dyDescent="0.2">
      <c r="A30" s="10"/>
      <c r="B30" s="11"/>
      <c r="C30" s="12"/>
      <c r="D30" s="13"/>
      <c r="E30" s="71"/>
      <c r="F30" s="11"/>
      <c r="G30" s="12"/>
      <c r="H30" s="13"/>
      <c r="I30" s="71"/>
      <c r="J30" s="11"/>
      <c r="K30" s="12"/>
      <c r="L30" s="13"/>
      <c r="M30" s="71"/>
      <c r="N30" s="11"/>
      <c r="O30" s="12"/>
      <c r="P30" s="13"/>
      <c r="Q30" s="71"/>
      <c r="R30" s="11"/>
      <c r="S30" s="12"/>
      <c r="T30" s="13"/>
      <c r="U30" s="71"/>
      <c r="V30" s="11"/>
      <c r="W30" s="12"/>
      <c r="X30" s="13"/>
    </row>
    <row r="31" spans="1:24" s="9" customFormat="1" ht="12.6" customHeight="1" x14ac:dyDescent="0.2">
      <c r="A31" s="16"/>
      <c r="B31" s="17" t="s">
        <v>23</v>
      </c>
      <c r="C31" s="18"/>
      <c r="D31" s="19"/>
      <c r="E31" s="20"/>
      <c r="F31" s="20" t="s">
        <v>23</v>
      </c>
      <c r="G31" s="18"/>
      <c r="H31" s="19"/>
      <c r="I31" s="20"/>
      <c r="J31" s="20" t="s">
        <v>23</v>
      </c>
      <c r="K31" s="18"/>
      <c r="L31" s="19"/>
      <c r="M31" s="20"/>
      <c r="N31" s="20" t="s">
        <v>23</v>
      </c>
      <c r="O31" s="18"/>
      <c r="P31" s="19"/>
      <c r="Q31" s="20"/>
      <c r="R31" s="20" t="s">
        <v>23</v>
      </c>
      <c r="S31" s="18"/>
      <c r="T31" s="19"/>
      <c r="U31" s="20"/>
      <c r="V31" s="20" t="s">
        <v>23</v>
      </c>
      <c r="W31" s="18"/>
      <c r="X31" s="19"/>
    </row>
    <row r="32" spans="1:24" s="9" customFormat="1" ht="15" customHeight="1" x14ac:dyDescent="0.2">
      <c r="A32" s="148" t="s">
        <v>16</v>
      </c>
      <c r="B32" s="149"/>
      <c r="C32" s="21"/>
      <c r="D32" s="15">
        <f>SUM(D33:D36)</f>
        <v>60</v>
      </c>
      <c r="E32" s="148" t="s">
        <v>16</v>
      </c>
      <c r="F32" s="149"/>
      <c r="G32" s="21"/>
      <c r="H32" s="15">
        <f>SUM(H33:H36)</f>
        <v>60</v>
      </c>
      <c r="I32" s="148" t="s">
        <v>16</v>
      </c>
      <c r="J32" s="149"/>
      <c r="K32" s="21"/>
      <c r="L32" s="15">
        <f>SUM(L33:L36)</f>
        <v>60</v>
      </c>
      <c r="M32" s="148" t="s">
        <v>16</v>
      </c>
      <c r="N32" s="149"/>
      <c r="O32" s="21"/>
      <c r="P32" s="15">
        <f>SUM(P33:P36)</f>
        <v>60</v>
      </c>
      <c r="Q32" s="148" t="s">
        <v>16</v>
      </c>
      <c r="R32" s="149"/>
      <c r="S32" s="21"/>
      <c r="T32" s="15">
        <f>SUM(T33:T36)</f>
        <v>60</v>
      </c>
      <c r="U32" s="148" t="s">
        <v>16</v>
      </c>
      <c r="V32" s="149"/>
      <c r="W32" s="21"/>
      <c r="X32" s="15">
        <f>SUM(X33:X36)</f>
        <v>60</v>
      </c>
    </row>
    <row r="33" spans="1:24" s="9" customFormat="1" ht="12.6" customHeight="1" x14ac:dyDescent="0.2">
      <c r="A33" s="22" t="s">
        <v>17</v>
      </c>
      <c r="B33" s="23"/>
      <c r="C33" s="24"/>
      <c r="D33" s="13">
        <v>20</v>
      </c>
      <c r="E33" s="22" t="s">
        <v>17</v>
      </c>
      <c r="F33" s="23"/>
      <c r="G33" s="24"/>
      <c r="H33" s="13">
        <v>20</v>
      </c>
      <c r="I33" s="22" t="s">
        <v>17</v>
      </c>
      <c r="J33" s="23"/>
      <c r="K33" s="24"/>
      <c r="L33" s="13">
        <v>20</v>
      </c>
      <c r="M33" s="22" t="s">
        <v>17</v>
      </c>
      <c r="N33" s="23"/>
      <c r="O33" s="24"/>
      <c r="P33" s="13">
        <v>20</v>
      </c>
      <c r="Q33" s="22" t="s">
        <v>17</v>
      </c>
      <c r="R33" s="23"/>
      <c r="S33" s="24"/>
      <c r="T33" s="13">
        <v>20</v>
      </c>
      <c r="U33" s="22" t="s">
        <v>17</v>
      </c>
      <c r="V33" s="23"/>
      <c r="W33" s="24"/>
      <c r="X33" s="13">
        <v>20</v>
      </c>
    </row>
    <row r="34" spans="1:24" s="9" customFormat="1" ht="12.6" customHeight="1" x14ac:dyDescent="0.2">
      <c r="A34" s="22" t="s">
        <v>18</v>
      </c>
      <c r="B34" s="23"/>
      <c r="C34" s="24"/>
      <c r="D34" s="13">
        <v>20</v>
      </c>
      <c r="E34" s="22" t="s">
        <v>18</v>
      </c>
      <c r="F34" s="23"/>
      <c r="G34" s="24"/>
      <c r="H34" s="13">
        <v>20</v>
      </c>
      <c r="I34" s="22" t="s">
        <v>18</v>
      </c>
      <c r="J34" s="23"/>
      <c r="K34" s="24"/>
      <c r="L34" s="13">
        <v>20</v>
      </c>
      <c r="M34" s="22" t="s">
        <v>18</v>
      </c>
      <c r="N34" s="23"/>
      <c r="O34" s="24"/>
      <c r="P34" s="13">
        <v>20</v>
      </c>
      <c r="Q34" s="22" t="s">
        <v>18</v>
      </c>
      <c r="R34" s="23"/>
      <c r="S34" s="24"/>
      <c r="T34" s="13">
        <v>20</v>
      </c>
      <c r="U34" s="22" t="s">
        <v>18</v>
      </c>
      <c r="V34" s="23"/>
      <c r="W34" s="24"/>
      <c r="X34" s="13">
        <v>20</v>
      </c>
    </row>
    <row r="35" spans="1:24" s="9" customFormat="1" ht="12.6" customHeight="1" x14ac:dyDescent="0.2">
      <c r="A35" s="94" t="s">
        <v>22</v>
      </c>
      <c r="B35" s="23"/>
      <c r="C35" s="24"/>
      <c r="D35" s="13">
        <v>20</v>
      </c>
      <c r="E35" s="94" t="s">
        <v>22</v>
      </c>
      <c r="F35" s="23"/>
      <c r="G35" s="24"/>
      <c r="H35" s="13">
        <v>20</v>
      </c>
      <c r="I35" s="94" t="s">
        <v>22</v>
      </c>
      <c r="J35" s="23"/>
      <c r="K35" s="24"/>
      <c r="L35" s="13">
        <v>20</v>
      </c>
      <c r="M35" s="94" t="s">
        <v>22</v>
      </c>
      <c r="N35" s="23"/>
      <c r="O35" s="24"/>
      <c r="P35" s="13">
        <v>20</v>
      </c>
      <c r="Q35" s="94" t="s">
        <v>22</v>
      </c>
      <c r="R35" s="23"/>
      <c r="S35" s="24"/>
      <c r="T35" s="13">
        <v>20</v>
      </c>
      <c r="U35" s="94" t="s">
        <v>22</v>
      </c>
      <c r="V35" s="23"/>
      <c r="W35" s="24"/>
      <c r="X35" s="13">
        <v>20</v>
      </c>
    </row>
    <row r="36" spans="1:24" s="9" customFormat="1" ht="12.6" customHeight="1" x14ac:dyDescent="0.2">
      <c r="A36" s="95" t="s">
        <v>19</v>
      </c>
      <c r="B36" s="20"/>
      <c r="C36" s="25"/>
      <c r="D36" s="19"/>
      <c r="E36" s="95" t="s">
        <v>19</v>
      </c>
      <c r="F36" s="20"/>
      <c r="G36" s="25"/>
      <c r="H36" s="19"/>
      <c r="I36" s="95" t="s">
        <v>19</v>
      </c>
      <c r="J36" s="20"/>
      <c r="K36" s="25"/>
      <c r="L36" s="19"/>
      <c r="M36" s="95" t="s">
        <v>19</v>
      </c>
      <c r="N36" s="20"/>
      <c r="O36" s="25"/>
      <c r="P36" s="19"/>
      <c r="Q36" s="95" t="s">
        <v>19</v>
      </c>
      <c r="R36" s="20"/>
      <c r="S36" s="25"/>
      <c r="T36" s="19"/>
      <c r="U36" s="95" t="s">
        <v>19</v>
      </c>
      <c r="V36" s="20"/>
      <c r="W36" s="25"/>
      <c r="X36" s="19"/>
    </row>
    <row r="37" spans="1:24" s="9" customFormat="1" ht="15" customHeight="1" x14ac:dyDescent="0.2">
      <c r="A37" s="146" t="s">
        <v>20</v>
      </c>
      <c r="B37" s="147"/>
      <c r="C37" s="24"/>
      <c r="D37" s="26">
        <f>SUM(D38:D40)</f>
        <v>0</v>
      </c>
      <c r="E37" s="146" t="s">
        <v>20</v>
      </c>
      <c r="F37" s="147"/>
      <c r="G37" s="24"/>
      <c r="H37" s="26">
        <f>SUM(H38:H40)</f>
        <v>0</v>
      </c>
      <c r="I37" s="146" t="s">
        <v>20</v>
      </c>
      <c r="J37" s="147"/>
      <c r="K37" s="24"/>
      <c r="L37" s="26">
        <f>SUM(L38:L40)</f>
        <v>0</v>
      </c>
      <c r="M37" s="146" t="s">
        <v>20</v>
      </c>
      <c r="N37" s="147"/>
      <c r="O37" s="24"/>
      <c r="P37" s="26">
        <f>SUM(P38:P40)</f>
        <v>0</v>
      </c>
      <c r="Q37" s="146" t="s">
        <v>20</v>
      </c>
      <c r="R37" s="147"/>
      <c r="S37" s="24"/>
      <c r="T37" s="26">
        <f>SUM(T38:T40)</f>
        <v>0</v>
      </c>
      <c r="U37" s="146" t="s">
        <v>20</v>
      </c>
      <c r="V37" s="147"/>
      <c r="W37" s="24"/>
      <c r="X37" s="26">
        <f>SUM(X38:X40)</f>
        <v>0</v>
      </c>
    </row>
    <row r="38" spans="1:24" s="9" customFormat="1" ht="12.6" customHeight="1" x14ac:dyDescent="0.2">
      <c r="A38" s="22"/>
      <c r="B38" s="23"/>
      <c r="C38" s="24"/>
      <c r="D38" s="13"/>
      <c r="E38" s="22"/>
      <c r="F38" s="23"/>
      <c r="G38" s="24"/>
      <c r="H38" s="13"/>
      <c r="I38" s="22"/>
      <c r="J38" s="23"/>
      <c r="K38" s="24"/>
      <c r="L38" s="13"/>
      <c r="M38" s="22"/>
      <c r="N38" s="23"/>
      <c r="O38" s="24"/>
      <c r="P38" s="13"/>
      <c r="Q38" s="22"/>
      <c r="R38" s="23"/>
      <c r="S38" s="24"/>
      <c r="T38" s="13"/>
      <c r="U38" s="22"/>
      <c r="V38" s="23"/>
      <c r="W38" s="24"/>
      <c r="X38" s="13"/>
    </row>
    <row r="39" spans="1:24" s="9" customFormat="1" ht="12.6" customHeight="1" x14ac:dyDescent="0.2">
      <c r="A39" s="22"/>
      <c r="B39" s="23"/>
      <c r="C39" s="24"/>
      <c r="D39" s="13"/>
      <c r="E39" s="22"/>
      <c r="F39" s="23"/>
      <c r="G39" s="24"/>
      <c r="H39" s="13"/>
      <c r="I39" s="22"/>
      <c r="J39" s="23"/>
      <c r="K39" s="24"/>
      <c r="L39" s="13"/>
      <c r="M39" s="22"/>
      <c r="N39" s="23"/>
      <c r="O39" s="24"/>
      <c r="P39" s="13"/>
      <c r="Q39" s="22"/>
      <c r="R39" s="23"/>
      <c r="S39" s="24"/>
      <c r="T39" s="13"/>
      <c r="U39" s="22"/>
      <c r="V39" s="23"/>
      <c r="W39" s="24"/>
      <c r="X39" s="13"/>
    </row>
    <row r="40" spans="1:24" s="9" customFormat="1" ht="12.6" customHeight="1" thickBot="1" x14ac:dyDescent="0.25">
      <c r="A40" s="22"/>
      <c r="B40" s="23"/>
      <c r="C40" s="24"/>
      <c r="D40" s="13"/>
      <c r="E40" s="22"/>
      <c r="F40" s="23"/>
      <c r="G40" s="24"/>
      <c r="H40" s="13"/>
      <c r="I40" s="22"/>
      <c r="J40" s="23"/>
      <c r="K40" s="24"/>
      <c r="L40" s="13"/>
      <c r="M40" s="22"/>
      <c r="N40" s="23"/>
      <c r="O40" s="24"/>
      <c r="P40" s="13"/>
      <c r="Q40" s="22"/>
      <c r="R40" s="23"/>
      <c r="S40" s="24"/>
      <c r="T40" s="13"/>
      <c r="U40" s="22"/>
      <c r="V40" s="23"/>
      <c r="W40" s="24"/>
      <c r="X40" s="13"/>
    </row>
    <row r="41" spans="1:24" s="9" customFormat="1" ht="15" customHeight="1" thickBot="1" x14ac:dyDescent="0.25">
      <c r="A41" s="151" t="s">
        <v>21</v>
      </c>
      <c r="B41" s="152"/>
      <c r="C41" s="27">
        <f>C5+C18</f>
        <v>16.5</v>
      </c>
      <c r="D41" s="28">
        <f>D5+D18+D32+D37</f>
        <v>720</v>
      </c>
      <c r="E41" s="151" t="s">
        <v>21</v>
      </c>
      <c r="F41" s="152"/>
      <c r="G41" s="27">
        <f>G5+G18</f>
        <v>15.5</v>
      </c>
      <c r="H41" s="28">
        <f>H5+H18+H32+H37</f>
        <v>680</v>
      </c>
      <c r="I41" s="151" t="s">
        <v>21</v>
      </c>
      <c r="J41" s="152"/>
      <c r="K41" s="27">
        <f>K5+K18</f>
        <v>16.5</v>
      </c>
      <c r="L41" s="28">
        <f>L5+L18+L32+L37</f>
        <v>720</v>
      </c>
      <c r="M41" s="151" t="s">
        <v>21</v>
      </c>
      <c r="N41" s="152"/>
      <c r="O41" s="27">
        <f>O5+O18</f>
        <v>17</v>
      </c>
      <c r="P41" s="28">
        <f>P5+P18+P32+P37</f>
        <v>740</v>
      </c>
      <c r="Q41" s="151" t="s">
        <v>21</v>
      </c>
      <c r="R41" s="152"/>
      <c r="S41" s="29">
        <f>S5+S18</f>
        <v>16</v>
      </c>
      <c r="T41" s="28">
        <f>T5+T18+T32+T37</f>
        <v>700</v>
      </c>
      <c r="U41" s="151" t="s">
        <v>21</v>
      </c>
      <c r="V41" s="152"/>
      <c r="W41" s="27">
        <f>W5+W18</f>
        <v>14.5</v>
      </c>
      <c r="X41" s="28">
        <f>X5+X18+X32+X37</f>
        <v>640</v>
      </c>
    </row>
    <row r="42" spans="1:24" s="9" customFormat="1" ht="12.6" customHeight="1" x14ac:dyDescent="0.2">
      <c r="A42" s="9" t="s">
        <v>187</v>
      </c>
      <c r="C42" s="30"/>
      <c r="D42" s="30"/>
      <c r="G42" s="30"/>
      <c r="H42" s="30"/>
      <c r="K42" s="30"/>
      <c r="L42" s="30"/>
      <c r="M42" s="31" t="s">
        <v>181</v>
      </c>
      <c r="N42" s="9" t="s">
        <v>182</v>
      </c>
      <c r="O42" s="30"/>
      <c r="P42" s="30"/>
      <c r="Q42" s="32">
        <f>C5+G5+K5+O5+S5+W5</f>
        <v>41</v>
      </c>
      <c r="R42" s="9" t="s">
        <v>183</v>
      </c>
      <c r="S42" s="30"/>
      <c r="T42" s="30"/>
      <c r="U42" s="32">
        <f>C18+G18+K18+O18+S18+W18</f>
        <v>55</v>
      </c>
      <c r="W42" s="30"/>
      <c r="X42" s="30"/>
    </row>
    <row r="43" spans="1:24" s="9" customFormat="1" ht="14.1" customHeight="1" x14ac:dyDescent="0.2">
      <c r="C43" s="30"/>
      <c r="D43" s="30"/>
      <c r="G43" s="30"/>
      <c r="H43" s="30"/>
      <c r="K43" s="30"/>
      <c r="L43" s="30"/>
      <c r="O43" s="30"/>
      <c r="P43" s="30"/>
      <c r="S43" s="30"/>
      <c r="T43" s="30"/>
      <c r="W43" s="30"/>
      <c r="X43" s="30"/>
    </row>
    <row r="44" spans="1:24" s="9" customFormat="1" ht="14.1" customHeight="1" x14ac:dyDescent="0.2">
      <c r="C44" s="30"/>
      <c r="D44" s="30"/>
      <c r="G44" s="30"/>
      <c r="H44" s="30"/>
      <c r="K44" s="30"/>
      <c r="L44" s="30"/>
      <c r="O44" s="30"/>
      <c r="P44" s="30"/>
      <c r="S44" s="30"/>
      <c r="T44" s="30"/>
      <c r="W44" s="30"/>
      <c r="X44" s="30"/>
    </row>
    <row r="45" spans="1:24" s="9" customFormat="1" ht="14.1" customHeight="1" x14ac:dyDescent="0.2">
      <c r="C45" s="30"/>
      <c r="D45" s="30"/>
      <c r="G45" s="30"/>
      <c r="H45" s="30"/>
      <c r="K45" s="30"/>
      <c r="L45" s="30"/>
      <c r="O45" s="30"/>
      <c r="P45" s="30"/>
      <c r="S45" s="30"/>
      <c r="T45" s="30"/>
      <c r="W45" s="30"/>
      <c r="X45" s="30"/>
    </row>
    <row r="46" spans="1:24" s="9" customFormat="1" ht="14.1" customHeight="1" x14ac:dyDescent="0.2">
      <c r="C46" s="30"/>
      <c r="D46" s="30"/>
      <c r="G46" s="30"/>
      <c r="H46" s="30"/>
      <c r="K46" s="30"/>
      <c r="L46" s="30"/>
      <c r="O46" s="30"/>
      <c r="P46" s="30"/>
      <c r="S46" s="30"/>
      <c r="T46" s="30"/>
      <c r="W46" s="30"/>
      <c r="X46" s="30"/>
    </row>
    <row r="47" spans="1:24" s="9" customFormat="1" ht="14.1" customHeight="1" x14ac:dyDescent="0.2">
      <c r="C47" s="30"/>
      <c r="D47" s="30"/>
      <c r="G47" s="30"/>
      <c r="H47" s="30"/>
      <c r="K47" s="30"/>
      <c r="L47" s="30"/>
      <c r="O47" s="30"/>
      <c r="P47" s="30"/>
      <c r="S47" s="30"/>
      <c r="T47" s="30"/>
      <c r="W47" s="30"/>
      <c r="X47" s="30"/>
    </row>
    <row r="48" spans="1:24" s="9" customFormat="1" ht="14.1" customHeight="1" x14ac:dyDescent="0.2">
      <c r="C48" s="30"/>
      <c r="D48" s="30"/>
      <c r="G48" s="30"/>
      <c r="H48" s="30"/>
      <c r="K48" s="30"/>
      <c r="L48" s="30"/>
      <c r="O48" s="30"/>
      <c r="P48" s="30"/>
      <c r="S48" s="30"/>
      <c r="T48" s="30"/>
      <c r="W48" s="30"/>
      <c r="X48" s="30"/>
    </row>
  </sheetData>
  <mergeCells count="43">
    <mergeCell ref="U41:V41"/>
    <mergeCell ref="A37:B37"/>
    <mergeCell ref="E37:F37"/>
    <mergeCell ref="I37:J37"/>
    <mergeCell ref="M37:N37"/>
    <mergeCell ref="Q37:R37"/>
    <mergeCell ref="U37:V37"/>
    <mergeCell ref="A41:B41"/>
    <mergeCell ref="E41:F41"/>
    <mergeCell ref="I41:J41"/>
    <mergeCell ref="M41:N41"/>
    <mergeCell ref="Q41:R41"/>
    <mergeCell ref="U32:V32"/>
    <mergeCell ref="A18:B18"/>
    <mergeCell ref="E18:F18"/>
    <mergeCell ref="I18:J18"/>
    <mergeCell ref="M18:N18"/>
    <mergeCell ref="Q18:R18"/>
    <mergeCell ref="U18:V18"/>
    <mergeCell ref="A32:B32"/>
    <mergeCell ref="E32:F32"/>
    <mergeCell ref="I32:J32"/>
    <mergeCell ref="M32:N32"/>
    <mergeCell ref="Q32:R32"/>
    <mergeCell ref="A5:B5"/>
    <mergeCell ref="E5:F5"/>
    <mergeCell ref="I5:J5"/>
    <mergeCell ref="M5:N5"/>
    <mergeCell ref="Q5:R5"/>
    <mergeCell ref="U5:V5"/>
    <mergeCell ref="C3:D3"/>
    <mergeCell ref="G3:H3"/>
    <mergeCell ref="K3:L3"/>
    <mergeCell ref="O3:P3"/>
    <mergeCell ref="S3:T3"/>
    <mergeCell ref="A2:B2"/>
    <mergeCell ref="C2:V2"/>
    <mergeCell ref="W3:X3"/>
    <mergeCell ref="E1:J1"/>
    <mergeCell ref="K1:L1"/>
    <mergeCell ref="M1:N1"/>
    <mergeCell ref="O1:Q1"/>
    <mergeCell ref="S1:X1"/>
  </mergeCells>
  <pageMargins left="0.19685039370078741" right="0.19685039370078741" top="0.19685039370078741" bottom="0.19685039370078741" header="0" footer="0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8"/>
  <sheetViews>
    <sheetView topLeftCell="C25" zoomScale="118" zoomScaleNormal="118" zoomScaleSheetLayoutView="110" workbookViewId="0">
      <selection activeCell="S6" sqref="S6"/>
    </sheetView>
  </sheetViews>
  <sheetFormatPr defaultColWidth="8.75" defaultRowHeight="18" x14ac:dyDescent="0.4"/>
  <cols>
    <col min="1" max="1" width="5.25" style="2" customWidth="1"/>
    <col min="2" max="2" width="12.625" style="2" customWidth="1"/>
    <col min="3" max="4" width="3.125" style="108" customWidth="1"/>
    <col min="5" max="5" width="5.25" style="2" customWidth="1"/>
    <col min="6" max="6" width="12.625" style="2" customWidth="1"/>
    <col min="7" max="8" width="3.125" style="108" customWidth="1"/>
    <col min="9" max="9" width="5.25" style="2" customWidth="1"/>
    <col min="10" max="10" width="12.625" style="2" customWidth="1"/>
    <col min="11" max="12" width="3.125" style="108" customWidth="1"/>
    <col min="13" max="13" width="5.25" style="2" customWidth="1"/>
    <col min="14" max="14" width="12.625" style="2" customWidth="1"/>
    <col min="15" max="16" width="3.125" style="108" customWidth="1"/>
    <col min="17" max="17" width="5.25" style="2" customWidth="1"/>
    <col min="18" max="18" width="12.625" style="2" customWidth="1"/>
    <col min="19" max="20" width="3.125" style="108" customWidth="1"/>
    <col min="21" max="21" width="5.25" style="2" customWidth="1"/>
    <col min="22" max="22" width="12.625" style="2" customWidth="1"/>
    <col min="23" max="24" width="3.125" style="108" customWidth="1"/>
    <col min="25" max="39" width="5.625" style="2" customWidth="1"/>
    <col min="40" max="16384" width="8.75" style="2"/>
  </cols>
  <sheetData>
    <row r="1" spans="1:24" ht="21" x14ac:dyDescent="0.45">
      <c r="A1" s="93" t="s">
        <v>2</v>
      </c>
      <c r="B1" s="93"/>
      <c r="C1" s="93"/>
      <c r="E1" s="144"/>
      <c r="F1" s="144"/>
      <c r="G1" s="144"/>
      <c r="H1" s="144"/>
      <c r="I1" s="144"/>
      <c r="J1" s="144"/>
      <c r="K1" s="153" t="s">
        <v>3</v>
      </c>
      <c r="L1" s="153"/>
      <c r="M1" s="144" t="s">
        <v>25</v>
      </c>
      <c r="N1" s="144"/>
      <c r="O1" s="153" t="s">
        <v>4</v>
      </c>
      <c r="P1" s="153"/>
      <c r="Q1" s="153"/>
      <c r="R1" s="109" t="s">
        <v>186</v>
      </c>
      <c r="S1" s="145" t="s">
        <v>5</v>
      </c>
      <c r="T1" s="145"/>
      <c r="U1" s="145"/>
      <c r="V1" s="145"/>
      <c r="W1" s="145"/>
      <c r="X1" s="145"/>
    </row>
    <row r="2" spans="1:24" ht="21.75" thickBot="1" x14ac:dyDescent="0.5">
      <c r="A2" s="153" t="s">
        <v>6</v>
      </c>
      <c r="B2" s="153"/>
      <c r="C2" s="144" t="s">
        <v>586</v>
      </c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"/>
    </row>
    <row r="3" spans="1:24" x14ac:dyDescent="0.4">
      <c r="A3" s="3" t="s">
        <v>27</v>
      </c>
      <c r="B3" s="4" t="s">
        <v>8</v>
      </c>
      <c r="C3" s="142"/>
      <c r="D3" s="143"/>
      <c r="E3" s="3" t="s">
        <v>27</v>
      </c>
      <c r="F3" s="4" t="s">
        <v>9</v>
      </c>
      <c r="G3" s="142"/>
      <c r="H3" s="143"/>
      <c r="I3" s="3" t="s">
        <v>28</v>
      </c>
      <c r="J3" s="4" t="s">
        <v>8</v>
      </c>
      <c r="K3" s="142"/>
      <c r="L3" s="143"/>
      <c r="M3" s="3" t="s">
        <v>28</v>
      </c>
      <c r="N3" s="4" t="s">
        <v>9</v>
      </c>
      <c r="O3" s="142"/>
      <c r="P3" s="143"/>
      <c r="Q3" s="3" t="s">
        <v>29</v>
      </c>
      <c r="R3" s="4" t="s">
        <v>8</v>
      </c>
      <c r="S3" s="142"/>
      <c r="T3" s="143"/>
      <c r="U3" s="3" t="s">
        <v>29</v>
      </c>
      <c r="V3" s="4" t="s">
        <v>9</v>
      </c>
      <c r="W3" s="142"/>
      <c r="X3" s="143"/>
    </row>
    <row r="4" spans="1:24" s="9" customFormat="1" ht="12.6" customHeight="1" thickBot="1" x14ac:dyDescent="0.25">
      <c r="A4" s="5" t="s">
        <v>12</v>
      </c>
      <c r="B4" s="6" t="s">
        <v>13</v>
      </c>
      <c r="C4" s="7" t="s">
        <v>1</v>
      </c>
      <c r="D4" s="73" t="s">
        <v>0</v>
      </c>
      <c r="E4" s="5" t="s">
        <v>12</v>
      </c>
      <c r="F4" s="6" t="s">
        <v>13</v>
      </c>
      <c r="G4" s="7" t="s">
        <v>1</v>
      </c>
      <c r="H4" s="73" t="s">
        <v>0</v>
      </c>
      <c r="I4" s="5" t="s">
        <v>12</v>
      </c>
      <c r="J4" s="6" t="s">
        <v>13</v>
      </c>
      <c r="K4" s="7" t="s">
        <v>1</v>
      </c>
      <c r="L4" s="73" t="s">
        <v>0</v>
      </c>
      <c r="M4" s="5" t="s">
        <v>12</v>
      </c>
      <c r="N4" s="6" t="s">
        <v>13</v>
      </c>
      <c r="O4" s="7" t="s">
        <v>1</v>
      </c>
      <c r="P4" s="73" t="s">
        <v>0</v>
      </c>
      <c r="Q4" s="5" t="s">
        <v>12</v>
      </c>
      <c r="R4" s="6" t="s">
        <v>13</v>
      </c>
      <c r="S4" s="7" t="s">
        <v>1</v>
      </c>
      <c r="T4" s="73" t="s">
        <v>0</v>
      </c>
      <c r="U4" s="5" t="s">
        <v>12</v>
      </c>
      <c r="V4" s="6" t="s">
        <v>13</v>
      </c>
      <c r="W4" s="7" t="s">
        <v>1</v>
      </c>
      <c r="X4" s="73" t="s">
        <v>0</v>
      </c>
    </row>
    <row r="5" spans="1:24" s="9" customFormat="1" ht="15" customHeight="1" x14ac:dyDescent="0.2">
      <c r="A5" s="146" t="s">
        <v>14</v>
      </c>
      <c r="B5" s="147"/>
      <c r="C5" s="45">
        <f>SUM(C6:C17)</f>
        <v>11</v>
      </c>
      <c r="D5" s="227">
        <f>SUM(D6:D17)</f>
        <v>440</v>
      </c>
      <c r="E5" s="147" t="s">
        <v>14</v>
      </c>
      <c r="F5" s="147"/>
      <c r="G5" s="81">
        <f>SUM(G6:G17)</f>
        <v>6.5</v>
      </c>
      <c r="H5" s="227">
        <f>SUM(H6:H17)</f>
        <v>260</v>
      </c>
      <c r="I5" s="147" t="s">
        <v>14</v>
      </c>
      <c r="J5" s="147"/>
      <c r="K5" s="81">
        <f>SUM(K6:K17)</f>
        <v>7</v>
      </c>
      <c r="L5" s="216">
        <f>SUM(L6:L17)</f>
        <v>280</v>
      </c>
      <c r="M5" s="147" t="s">
        <v>14</v>
      </c>
      <c r="N5" s="147"/>
      <c r="O5" s="81">
        <f>SUM(O6:O17)</f>
        <v>5.5</v>
      </c>
      <c r="P5" s="216">
        <f>SUM(P6:P17)</f>
        <v>220</v>
      </c>
      <c r="Q5" s="147" t="s">
        <v>14</v>
      </c>
      <c r="R5" s="147"/>
      <c r="S5" s="81">
        <f>SUM(S6:S17)</f>
        <v>5.5</v>
      </c>
      <c r="T5" s="216">
        <f>SUM(T6:T17)</f>
        <v>220</v>
      </c>
      <c r="U5" s="147" t="s">
        <v>14</v>
      </c>
      <c r="V5" s="147"/>
      <c r="W5" s="81">
        <f>SUM(W6:W17)</f>
        <v>5.5</v>
      </c>
      <c r="X5" s="216">
        <f>SUM(X6:X17)</f>
        <v>220</v>
      </c>
    </row>
    <row r="6" spans="1:24" s="9" customFormat="1" ht="12.6" customHeight="1" x14ac:dyDescent="0.2">
      <c r="A6" s="9" t="s">
        <v>387</v>
      </c>
      <c r="B6" s="11" t="s">
        <v>191</v>
      </c>
      <c r="C6" s="230">
        <v>1</v>
      </c>
      <c r="D6" s="228">
        <v>40</v>
      </c>
      <c r="E6" s="98" t="s">
        <v>419</v>
      </c>
      <c r="F6" s="11" t="s">
        <v>220</v>
      </c>
      <c r="G6" s="100">
        <v>1</v>
      </c>
      <c r="H6" s="228">
        <v>40</v>
      </c>
      <c r="I6" s="98" t="s">
        <v>455</v>
      </c>
      <c r="J6" s="11" t="s">
        <v>251</v>
      </c>
      <c r="K6" s="100">
        <v>1</v>
      </c>
      <c r="L6" s="110">
        <v>40</v>
      </c>
      <c r="M6" s="98" t="s">
        <v>488</v>
      </c>
      <c r="N6" s="11" t="s">
        <v>283</v>
      </c>
      <c r="O6" s="100">
        <v>1</v>
      </c>
      <c r="P6" s="110">
        <v>40</v>
      </c>
      <c r="Q6" s="98" t="s">
        <v>523</v>
      </c>
      <c r="R6" s="11" t="s">
        <v>307</v>
      </c>
      <c r="S6" s="100">
        <v>1</v>
      </c>
      <c r="T6" s="110">
        <v>40</v>
      </c>
      <c r="U6" s="98" t="s">
        <v>553</v>
      </c>
      <c r="V6" s="11" t="s">
        <v>343</v>
      </c>
      <c r="W6" s="100">
        <v>1</v>
      </c>
      <c r="X6" s="110">
        <v>40</v>
      </c>
    </row>
    <row r="7" spans="1:24" s="9" customFormat="1" ht="12.6" customHeight="1" x14ac:dyDescent="0.2">
      <c r="A7" s="9" t="s">
        <v>388</v>
      </c>
      <c r="B7" s="11" t="s">
        <v>193</v>
      </c>
      <c r="C7" s="230">
        <v>1</v>
      </c>
      <c r="D7" s="228">
        <v>40</v>
      </c>
      <c r="E7" s="98" t="s">
        <v>420</v>
      </c>
      <c r="F7" s="11" t="s">
        <v>421</v>
      </c>
      <c r="G7" s="100">
        <v>1</v>
      </c>
      <c r="H7" s="228">
        <v>40</v>
      </c>
      <c r="I7" s="98" t="s">
        <v>456</v>
      </c>
      <c r="J7" s="11" t="s">
        <v>457</v>
      </c>
      <c r="K7" s="100">
        <v>1</v>
      </c>
      <c r="L7" s="110">
        <v>40</v>
      </c>
      <c r="M7" s="98" t="s">
        <v>489</v>
      </c>
      <c r="N7" s="11" t="s">
        <v>490</v>
      </c>
      <c r="O7" s="100">
        <v>1</v>
      </c>
      <c r="P7" s="110">
        <v>40</v>
      </c>
      <c r="Q7" s="98" t="s">
        <v>524</v>
      </c>
      <c r="R7" s="11" t="s">
        <v>309</v>
      </c>
      <c r="S7" s="100">
        <v>1</v>
      </c>
      <c r="T7" s="110">
        <v>40</v>
      </c>
      <c r="U7" s="98" t="s">
        <v>554</v>
      </c>
      <c r="V7" s="11" t="s">
        <v>555</v>
      </c>
      <c r="W7" s="100">
        <v>1</v>
      </c>
      <c r="X7" s="110">
        <v>40</v>
      </c>
    </row>
    <row r="8" spans="1:24" s="9" customFormat="1" ht="12.6" customHeight="1" x14ac:dyDescent="0.2">
      <c r="A8" s="9" t="s">
        <v>389</v>
      </c>
      <c r="B8" s="11" t="s">
        <v>390</v>
      </c>
      <c r="C8" s="230">
        <v>1.5</v>
      </c>
      <c r="D8" s="228">
        <v>60</v>
      </c>
      <c r="E8" s="98" t="s">
        <v>422</v>
      </c>
      <c r="F8" s="11" t="s">
        <v>423</v>
      </c>
      <c r="G8" s="100">
        <v>0.5</v>
      </c>
      <c r="H8" s="228">
        <v>20</v>
      </c>
      <c r="I8" s="98" t="s">
        <v>458</v>
      </c>
      <c r="J8" s="11" t="s">
        <v>459</v>
      </c>
      <c r="K8" s="100">
        <v>1.5</v>
      </c>
      <c r="L8" s="110">
        <v>60</v>
      </c>
      <c r="M8" s="98" t="s">
        <v>491</v>
      </c>
      <c r="N8" s="11" t="s">
        <v>492</v>
      </c>
      <c r="O8" s="100">
        <v>0.5</v>
      </c>
      <c r="P8" s="110">
        <v>20</v>
      </c>
      <c r="Q8" s="98" t="s">
        <v>525</v>
      </c>
      <c r="R8" s="11" t="s">
        <v>526</v>
      </c>
      <c r="S8" s="100">
        <v>0.5</v>
      </c>
      <c r="T8" s="110">
        <v>20</v>
      </c>
      <c r="U8" s="98" t="s">
        <v>556</v>
      </c>
      <c r="V8" s="11" t="s">
        <v>557</v>
      </c>
      <c r="W8" s="100">
        <v>0.5</v>
      </c>
      <c r="X8" s="110">
        <v>20</v>
      </c>
    </row>
    <row r="9" spans="1:24" s="9" customFormat="1" ht="12.6" customHeight="1" x14ac:dyDescent="0.2">
      <c r="A9" s="9" t="s">
        <v>391</v>
      </c>
      <c r="B9" s="11" t="s">
        <v>392</v>
      </c>
      <c r="C9" s="230">
        <v>1.5</v>
      </c>
      <c r="D9" s="228">
        <v>60</v>
      </c>
      <c r="E9" s="98" t="s">
        <v>424</v>
      </c>
      <c r="F9" s="11" t="s">
        <v>425</v>
      </c>
      <c r="G9" s="100">
        <v>0.5</v>
      </c>
      <c r="H9" s="228">
        <v>20</v>
      </c>
      <c r="I9" s="98" t="s">
        <v>460</v>
      </c>
      <c r="J9" s="11" t="s">
        <v>461</v>
      </c>
      <c r="K9" s="100">
        <v>0.5</v>
      </c>
      <c r="L9" s="110">
        <v>20</v>
      </c>
      <c r="M9" s="98" t="s">
        <v>493</v>
      </c>
      <c r="N9" s="11" t="s">
        <v>494</v>
      </c>
      <c r="O9" s="100">
        <v>0.5</v>
      </c>
      <c r="P9" s="110">
        <v>20</v>
      </c>
      <c r="Q9" s="98" t="s">
        <v>527</v>
      </c>
      <c r="R9" s="11" t="s">
        <v>528</v>
      </c>
      <c r="S9" s="100">
        <v>0.5</v>
      </c>
      <c r="T9" s="110">
        <v>20</v>
      </c>
      <c r="U9" s="98" t="s">
        <v>558</v>
      </c>
      <c r="V9" s="11" t="s">
        <v>559</v>
      </c>
      <c r="W9" s="100">
        <v>0.5</v>
      </c>
      <c r="X9" s="110">
        <v>20</v>
      </c>
    </row>
    <row r="10" spans="1:24" s="9" customFormat="1" ht="12.6" customHeight="1" x14ac:dyDescent="0.2">
      <c r="A10" s="9" t="s">
        <v>393</v>
      </c>
      <c r="B10" s="11" t="s">
        <v>394</v>
      </c>
      <c r="C10" s="230">
        <v>1.5</v>
      </c>
      <c r="D10" s="228">
        <v>60</v>
      </c>
      <c r="E10" s="98" t="s">
        <v>426</v>
      </c>
      <c r="F10" s="11" t="s">
        <v>427</v>
      </c>
      <c r="G10" s="100">
        <v>1</v>
      </c>
      <c r="H10" s="228">
        <v>40</v>
      </c>
      <c r="I10" s="98" t="s">
        <v>462</v>
      </c>
      <c r="J10" s="11" t="s">
        <v>463</v>
      </c>
      <c r="K10" s="100">
        <v>0.5</v>
      </c>
      <c r="L10" s="110">
        <v>20</v>
      </c>
      <c r="M10" s="98" t="s">
        <v>495</v>
      </c>
      <c r="N10" s="11" t="s">
        <v>496</v>
      </c>
      <c r="O10" s="100">
        <v>0.5</v>
      </c>
      <c r="P10" s="110">
        <v>20</v>
      </c>
      <c r="Q10" s="98" t="s">
        <v>529</v>
      </c>
      <c r="R10" s="11" t="s">
        <v>530</v>
      </c>
      <c r="S10" s="100">
        <v>0.5</v>
      </c>
      <c r="T10" s="110">
        <v>20</v>
      </c>
      <c r="U10" s="98" t="s">
        <v>560</v>
      </c>
      <c r="V10" s="11" t="s">
        <v>561</v>
      </c>
      <c r="W10" s="100">
        <v>0.5</v>
      </c>
      <c r="X10" s="110">
        <v>20</v>
      </c>
    </row>
    <row r="11" spans="1:24" s="9" customFormat="1" ht="12.6" customHeight="1" x14ac:dyDescent="0.2">
      <c r="A11" s="9" t="s">
        <v>395</v>
      </c>
      <c r="B11" s="11" t="s">
        <v>396</v>
      </c>
      <c r="C11" s="230">
        <v>0.5</v>
      </c>
      <c r="D11" s="228">
        <v>20</v>
      </c>
      <c r="E11" s="98" t="s">
        <v>428</v>
      </c>
      <c r="F11" s="11" t="s">
        <v>429</v>
      </c>
      <c r="G11" s="100">
        <v>0.5</v>
      </c>
      <c r="H11" s="228">
        <v>20</v>
      </c>
      <c r="I11" s="98" t="s">
        <v>464</v>
      </c>
      <c r="J11" s="11" t="s">
        <v>465</v>
      </c>
      <c r="K11" s="100">
        <v>0.5</v>
      </c>
      <c r="L11" s="110">
        <v>20</v>
      </c>
      <c r="M11" s="98" t="s">
        <v>497</v>
      </c>
      <c r="N11" s="11" t="s">
        <v>498</v>
      </c>
      <c r="O11" s="100">
        <v>0.5</v>
      </c>
      <c r="P11" s="110">
        <v>20</v>
      </c>
      <c r="Q11" s="98" t="s">
        <v>531</v>
      </c>
      <c r="R11" s="11" t="s">
        <v>532</v>
      </c>
      <c r="S11" s="100">
        <v>0.5</v>
      </c>
      <c r="T11" s="110">
        <v>20</v>
      </c>
      <c r="U11" s="98" t="s">
        <v>562</v>
      </c>
      <c r="V11" s="11" t="s">
        <v>563</v>
      </c>
      <c r="W11" s="100">
        <v>0.5</v>
      </c>
      <c r="X11" s="110">
        <v>20</v>
      </c>
    </row>
    <row r="12" spans="1:24" s="9" customFormat="1" ht="12.6" customHeight="1" x14ac:dyDescent="0.2">
      <c r="A12" s="9" t="s">
        <v>397</v>
      </c>
      <c r="B12" s="11" t="s">
        <v>398</v>
      </c>
      <c r="C12" s="230">
        <v>0.5</v>
      </c>
      <c r="D12" s="228">
        <v>20</v>
      </c>
      <c r="E12" s="98" t="s">
        <v>430</v>
      </c>
      <c r="F12" s="11" t="s">
        <v>431</v>
      </c>
      <c r="G12" s="100">
        <v>0.5</v>
      </c>
      <c r="H12" s="228">
        <v>20</v>
      </c>
      <c r="I12" s="98" t="s">
        <v>466</v>
      </c>
      <c r="J12" s="11" t="s">
        <v>467</v>
      </c>
      <c r="K12" s="100">
        <v>0.5</v>
      </c>
      <c r="L12" s="110">
        <v>20</v>
      </c>
      <c r="M12" s="98" t="s">
        <v>499</v>
      </c>
      <c r="N12" s="11" t="s">
        <v>500</v>
      </c>
      <c r="O12" s="100">
        <v>0.5</v>
      </c>
      <c r="P12" s="110">
        <v>20</v>
      </c>
      <c r="Q12" s="98" t="s">
        <v>533</v>
      </c>
      <c r="R12" s="11" t="s">
        <v>322</v>
      </c>
      <c r="S12" s="100">
        <v>0.5</v>
      </c>
      <c r="T12" s="110">
        <v>20</v>
      </c>
      <c r="U12" s="98" t="s">
        <v>564</v>
      </c>
      <c r="V12" s="11" t="s">
        <v>565</v>
      </c>
      <c r="W12" s="100">
        <v>0.5</v>
      </c>
      <c r="X12" s="110">
        <v>20</v>
      </c>
    </row>
    <row r="13" spans="1:24" s="9" customFormat="1" ht="12.6" customHeight="1" x14ac:dyDescent="0.3">
      <c r="A13" s="9" t="s">
        <v>399</v>
      </c>
      <c r="B13" s="11" t="s">
        <v>400</v>
      </c>
      <c r="C13" s="230">
        <v>1</v>
      </c>
      <c r="D13" s="228">
        <v>40</v>
      </c>
      <c r="E13" s="98" t="s">
        <v>432</v>
      </c>
      <c r="F13" s="11" t="s">
        <v>433</v>
      </c>
      <c r="G13" s="100">
        <v>0.5</v>
      </c>
      <c r="H13" s="228">
        <v>20</v>
      </c>
      <c r="I13" s="99" t="s">
        <v>468</v>
      </c>
      <c r="J13" s="11" t="s">
        <v>469</v>
      </c>
      <c r="K13" s="100">
        <v>0.5</v>
      </c>
      <c r="L13" s="110">
        <v>20</v>
      </c>
      <c r="M13" s="99" t="s">
        <v>501</v>
      </c>
      <c r="N13" s="11" t="s">
        <v>502</v>
      </c>
      <c r="O13" s="236">
        <v>1</v>
      </c>
      <c r="P13" s="220">
        <v>40</v>
      </c>
      <c r="Q13" s="99" t="s">
        <v>534</v>
      </c>
      <c r="R13" s="11" t="s">
        <v>535</v>
      </c>
      <c r="S13" s="105">
        <v>1</v>
      </c>
      <c r="T13" s="217">
        <v>40</v>
      </c>
      <c r="U13" s="99" t="s">
        <v>566</v>
      </c>
      <c r="V13" s="11" t="s">
        <v>567</v>
      </c>
      <c r="W13" s="104">
        <v>1</v>
      </c>
      <c r="X13" s="217">
        <v>40</v>
      </c>
    </row>
    <row r="14" spans="1:24" s="9" customFormat="1" ht="12.6" customHeight="1" x14ac:dyDescent="0.3">
      <c r="A14" s="9" t="s">
        <v>401</v>
      </c>
      <c r="B14" s="11" t="s">
        <v>402</v>
      </c>
      <c r="C14" s="230">
        <v>0.5</v>
      </c>
      <c r="D14" s="228">
        <v>20</v>
      </c>
      <c r="E14" s="99" t="s">
        <v>434</v>
      </c>
      <c r="F14" s="11" t="s">
        <v>435</v>
      </c>
      <c r="G14" s="105">
        <v>1</v>
      </c>
      <c r="H14" s="232">
        <v>40</v>
      </c>
      <c r="I14" s="71"/>
      <c r="J14" s="11"/>
      <c r="K14" s="104">
        <v>1</v>
      </c>
      <c r="L14" s="217">
        <v>40</v>
      </c>
      <c r="M14" s="71"/>
      <c r="N14" s="11"/>
      <c r="O14" s="12"/>
      <c r="P14" s="218"/>
      <c r="Q14" s="71"/>
      <c r="R14" s="11"/>
      <c r="S14" s="12"/>
      <c r="T14" s="218"/>
      <c r="U14" s="71"/>
      <c r="V14" s="11"/>
      <c r="W14" s="12"/>
      <c r="X14" s="218"/>
    </row>
    <row r="15" spans="1:24" s="9" customFormat="1" ht="12.6" customHeight="1" x14ac:dyDescent="0.2">
      <c r="A15" s="9" t="s">
        <v>403</v>
      </c>
      <c r="B15" s="11" t="s">
        <v>404</v>
      </c>
      <c r="C15" s="230">
        <v>0.5</v>
      </c>
      <c r="D15" s="228">
        <v>20</v>
      </c>
      <c r="E15" s="71"/>
      <c r="F15" s="11"/>
      <c r="G15" s="12"/>
      <c r="H15" s="233"/>
      <c r="I15" s="71"/>
      <c r="J15" s="11"/>
      <c r="K15" s="12"/>
      <c r="L15" s="218"/>
      <c r="M15" s="71"/>
      <c r="N15" s="11"/>
      <c r="O15" s="12"/>
      <c r="P15" s="218"/>
      <c r="Q15" s="71"/>
      <c r="R15" s="11"/>
      <c r="S15" s="12"/>
      <c r="T15" s="218"/>
      <c r="U15" s="71"/>
      <c r="V15" s="11"/>
      <c r="W15" s="12"/>
      <c r="X15" s="218"/>
    </row>
    <row r="16" spans="1:24" s="9" customFormat="1" ht="12.6" customHeight="1" x14ac:dyDescent="0.2">
      <c r="A16" s="9" t="s">
        <v>405</v>
      </c>
      <c r="B16" s="11" t="s">
        <v>406</v>
      </c>
      <c r="C16" s="230">
        <v>0.5</v>
      </c>
      <c r="D16" s="228">
        <v>20</v>
      </c>
      <c r="E16" s="71"/>
      <c r="F16" s="11"/>
      <c r="G16" s="12"/>
      <c r="H16" s="233"/>
      <c r="I16" s="71"/>
      <c r="J16" s="11"/>
      <c r="K16" s="12"/>
      <c r="L16" s="218"/>
      <c r="M16" s="71"/>
      <c r="N16" s="11"/>
      <c r="O16" s="12"/>
      <c r="P16" s="218"/>
      <c r="Q16" s="71"/>
      <c r="R16" s="11"/>
      <c r="S16" s="12"/>
      <c r="T16" s="218"/>
      <c r="U16" s="71"/>
      <c r="V16" s="11"/>
      <c r="W16" s="12"/>
      <c r="X16" s="218"/>
    </row>
    <row r="17" spans="1:24" s="9" customFormat="1" ht="12.6" customHeight="1" thickBot="1" x14ac:dyDescent="0.45">
      <c r="A17" s="2" t="s">
        <v>407</v>
      </c>
      <c r="B17" s="11" t="s">
        <v>408</v>
      </c>
      <c r="C17" s="231">
        <v>1</v>
      </c>
      <c r="D17" s="229">
        <v>40</v>
      </c>
      <c r="E17" s="71"/>
      <c r="F17" s="11"/>
      <c r="G17" s="12"/>
      <c r="H17" s="234"/>
      <c r="I17" s="71"/>
      <c r="J17" s="11"/>
      <c r="K17" s="12"/>
      <c r="L17" s="219"/>
      <c r="M17" s="71"/>
      <c r="N17" s="11"/>
      <c r="O17" s="12"/>
      <c r="P17" s="219"/>
      <c r="Q17" s="71"/>
      <c r="R17" s="11"/>
      <c r="S17" s="12"/>
      <c r="T17" s="219"/>
      <c r="U17" s="71"/>
      <c r="V17" s="11"/>
      <c r="W17" s="12"/>
      <c r="X17" s="219"/>
    </row>
    <row r="18" spans="1:24" s="9" customFormat="1" ht="15" customHeight="1" x14ac:dyDescent="0.2">
      <c r="A18" s="148" t="s">
        <v>15</v>
      </c>
      <c r="B18" s="149"/>
      <c r="C18" s="14">
        <f>SUM(C19:C31)</f>
        <v>5.5</v>
      </c>
      <c r="D18" s="216">
        <f>SUM(D19:D31)</f>
        <v>220</v>
      </c>
      <c r="E18" s="149" t="s">
        <v>15</v>
      </c>
      <c r="F18" s="149"/>
      <c r="G18" s="14">
        <f>SUM(G19:G31)</f>
        <v>11</v>
      </c>
      <c r="H18" s="216">
        <f>SUM(H19:H31)</f>
        <v>440</v>
      </c>
      <c r="I18" s="149" t="s">
        <v>15</v>
      </c>
      <c r="J18" s="149"/>
      <c r="K18" s="14">
        <f>SUM(K19:K31)</f>
        <v>11.5</v>
      </c>
      <c r="L18" s="216">
        <f>SUM(L19:L31)</f>
        <v>460</v>
      </c>
      <c r="M18" s="149" t="s">
        <v>15</v>
      </c>
      <c r="N18" s="149"/>
      <c r="O18" s="14">
        <f>SUM(O19:O31)</f>
        <v>12</v>
      </c>
      <c r="P18" s="216">
        <f>SUM(P19:P31)</f>
        <v>480</v>
      </c>
      <c r="Q18" s="149" t="s">
        <v>15</v>
      </c>
      <c r="R18" s="149"/>
      <c r="S18" s="14">
        <f>SUM(S19:S31)</f>
        <v>11</v>
      </c>
      <c r="T18" s="216">
        <f>SUM(T19:T31)</f>
        <v>440</v>
      </c>
      <c r="U18" s="149" t="s">
        <v>15</v>
      </c>
      <c r="V18" s="149"/>
      <c r="W18" s="14">
        <f>SUM(W19:W31)</f>
        <v>11</v>
      </c>
      <c r="X18" s="216">
        <f>SUM(X19:X31)</f>
        <v>440</v>
      </c>
    </row>
    <row r="19" spans="1:24" s="9" customFormat="1" ht="12.6" customHeight="1" x14ac:dyDescent="0.2">
      <c r="A19" s="102" t="s">
        <v>411</v>
      </c>
      <c r="B19" s="11" t="s">
        <v>412</v>
      </c>
      <c r="C19" s="103">
        <v>2</v>
      </c>
      <c r="D19" s="110">
        <v>80</v>
      </c>
      <c r="E19" s="102" t="s">
        <v>436</v>
      </c>
      <c r="F19" s="11" t="s">
        <v>437</v>
      </c>
      <c r="G19" s="106">
        <v>2</v>
      </c>
      <c r="H19" s="221">
        <v>80</v>
      </c>
      <c r="I19" s="98" t="s">
        <v>470</v>
      </c>
      <c r="J19" s="11" t="s">
        <v>471</v>
      </c>
      <c r="K19" s="106">
        <v>2</v>
      </c>
      <c r="L19" s="221">
        <v>80</v>
      </c>
      <c r="M19" s="98" t="s">
        <v>503</v>
      </c>
      <c r="N19" s="11" t="s">
        <v>504</v>
      </c>
      <c r="O19" s="100">
        <v>2</v>
      </c>
      <c r="P19" s="110">
        <v>80</v>
      </c>
      <c r="Q19" s="98" t="s">
        <v>536</v>
      </c>
      <c r="R19" s="11" t="s">
        <v>537</v>
      </c>
      <c r="S19" s="100">
        <v>2</v>
      </c>
      <c r="T19" s="110">
        <v>80</v>
      </c>
      <c r="U19" s="98" t="s">
        <v>569</v>
      </c>
      <c r="V19" s="11" t="s">
        <v>570</v>
      </c>
      <c r="W19" s="100">
        <v>2</v>
      </c>
      <c r="X19" s="110">
        <v>80</v>
      </c>
    </row>
    <row r="20" spans="1:24" s="9" customFormat="1" ht="12.6" customHeight="1" x14ac:dyDescent="0.2">
      <c r="A20" s="102" t="s">
        <v>413</v>
      </c>
      <c r="B20" s="11" t="s">
        <v>414</v>
      </c>
      <c r="C20" s="103">
        <v>1</v>
      </c>
      <c r="D20" s="110">
        <v>40</v>
      </c>
      <c r="E20" s="102" t="s">
        <v>438</v>
      </c>
      <c r="F20" s="11" t="s">
        <v>439</v>
      </c>
      <c r="G20" s="106">
        <v>1.5</v>
      </c>
      <c r="H20" s="221">
        <v>60</v>
      </c>
      <c r="I20" s="98" t="s">
        <v>472</v>
      </c>
      <c r="J20" s="11" t="s">
        <v>473</v>
      </c>
      <c r="K20" s="106">
        <v>1.5</v>
      </c>
      <c r="L20" s="221">
        <v>60</v>
      </c>
      <c r="M20" s="98" t="s">
        <v>505</v>
      </c>
      <c r="N20" s="11" t="s">
        <v>506</v>
      </c>
      <c r="O20" s="100">
        <v>1.5</v>
      </c>
      <c r="P20" s="110">
        <v>60</v>
      </c>
      <c r="Q20" s="98" t="s">
        <v>538</v>
      </c>
      <c r="R20" s="11" t="s">
        <v>539</v>
      </c>
      <c r="S20" s="100">
        <v>1.5</v>
      </c>
      <c r="T20" s="110">
        <v>60</v>
      </c>
      <c r="U20" s="98" t="s">
        <v>571</v>
      </c>
      <c r="V20" s="11" t="s">
        <v>572</v>
      </c>
      <c r="W20" s="100">
        <v>1.5</v>
      </c>
      <c r="X20" s="110">
        <v>60</v>
      </c>
    </row>
    <row r="21" spans="1:24" s="9" customFormat="1" ht="12.6" customHeight="1" x14ac:dyDescent="0.2">
      <c r="A21" s="102" t="s">
        <v>415</v>
      </c>
      <c r="B21" s="11" t="s">
        <v>208</v>
      </c>
      <c r="C21" s="103">
        <v>0.5</v>
      </c>
      <c r="D21" s="110">
        <v>20</v>
      </c>
      <c r="E21" s="102" t="s">
        <v>440</v>
      </c>
      <c r="F21" s="11" t="s">
        <v>441</v>
      </c>
      <c r="G21" s="106">
        <v>1.5</v>
      </c>
      <c r="H21" s="221">
        <v>60</v>
      </c>
      <c r="I21" s="98" t="s">
        <v>474</v>
      </c>
      <c r="J21" s="11" t="s">
        <v>475</v>
      </c>
      <c r="K21" s="106">
        <v>1.5</v>
      </c>
      <c r="L21" s="221">
        <v>60</v>
      </c>
      <c r="M21" s="98" t="s">
        <v>507</v>
      </c>
      <c r="N21" s="11" t="s">
        <v>508</v>
      </c>
      <c r="O21" s="100">
        <v>1.5</v>
      </c>
      <c r="P21" s="110">
        <v>60</v>
      </c>
      <c r="Q21" s="98" t="s">
        <v>540</v>
      </c>
      <c r="R21" s="11" t="s">
        <v>541</v>
      </c>
      <c r="S21" s="100">
        <v>1.5</v>
      </c>
      <c r="T21" s="110">
        <v>60</v>
      </c>
      <c r="U21" s="98" t="s">
        <v>573</v>
      </c>
      <c r="V21" s="11" t="s">
        <v>574</v>
      </c>
      <c r="W21" s="100">
        <v>1.5</v>
      </c>
      <c r="X21" s="110">
        <v>60</v>
      </c>
    </row>
    <row r="22" spans="1:24" s="9" customFormat="1" ht="12.6" customHeight="1" x14ac:dyDescent="0.2">
      <c r="A22" s="98" t="s">
        <v>416</v>
      </c>
      <c r="B22" s="11" t="s">
        <v>216</v>
      </c>
      <c r="C22" s="103">
        <v>1</v>
      </c>
      <c r="D22" s="110">
        <v>40</v>
      </c>
      <c r="E22" s="102" t="s">
        <v>444</v>
      </c>
      <c r="F22" s="11" t="s">
        <v>445</v>
      </c>
      <c r="G22" s="106">
        <v>2</v>
      </c>
      <c r="H22" s="221">
        <v>80</v>
      </c>
      <c r="I22" s="98" t="s">
        <v>478</v>
      </c>
      <c r="J22" s="11" t="s">
        <v>479</v>
      </c>
      <c r="K22" s="106">
        <v>2</v>
      </c>
      <c r="L22" s="221">
        <v>80</v>
      </c>
      <c r="M22" s="98" t="s">
        <v>511</v>
      </c>
      <c r="N22" s="11" t="s">
        <v>512</v>
      </c>
      <c r="O22" s="100">
        <v>2</v>
      </c>
      <c r="P22" s="110">
        <v>80</v>
      </c>
      <c r="Q22" s="98" t="s">
        <v>544</v>
      </c>
      <c r="R22" s="11" t="s">
        <v>375</v>
      </c>
      <c r="S22" s="100">
        <v>2</v>
      </c>
      <c r="T22" s="110">
        <v>80</v>
      </c>
      <c r="U22" s="98" t="s">
        <v>568</v>
      </c>
      <c r="V22" s="11" t="s">
        <v>577</v>
      </c>
      <c r="W22" s="100">
        <v>2</v>
      </c>
      <c r="X22" s="110">
        <v>80</v>
      </c>
    </row>
    <row r="23" spans="1:24" s="9" customFormat="1" ht="12.6" customHeight="1" x14ac:dyDescent="0.4">
      <c r="A23" s="99" t="s">
        <v>417</v>
      </c>
      <c r="B23" s="11" t="s">
        <v>418</v>
      </c>
      <c r="C23" s="214">
        <v>1</v>
      </c>
      <c r="D23" s="217">
        <v>40</v>
      </c>
      <c r="E23" s="102" t="s">
        <v>446</v>
      </c>
      <c r="F23" s="11" t="s">
        <v>447</v>
      </c>
      <c r="G23" s="106">
        <v>1</v>
      </c>
      <c r="H23" s="221">
        <v>40</v>
      </c>
      <c r="I23" s="98" t="s">
        <v>480</v>
      </c>
      <c r="J23" s="11" t="s">
        <v>481</v>
      </c>
      <c r="K23" s="106">
        <v>1</v>
      </c>
      <c r="L23" s="221">
        <v>40</v>
      </c>
      <c r="M23" s="98" t="s">
        <v>513</v>
      </c>
      <c r="N23" s="11" t="s">
        <v>514</v>
      </c>
      <c r="O23" s="100">
        <v>1</v>
      </c>
      <c r="P23" s="110">
        <v>40</v>
      </c>
      <c r="Q23" s="98" t="s">
        <v>545</v>
      </c>
      <c r="R23" s="11" t="s">
        <v>546</v>
      </c>
      <c r="S23" s="100">
        <v>1</v>
      </c>
      <c r="T23" s="110">
        <v>40</v>
      </c>
      <c r="U23" s="98" t="s">
        <v>578</v>
      </c>
      <c r="V23" s="11" t="s">
        <v>579</v>
      </c>
      <c r="W23" s="100">
        <v>1</v>
      </c>
      <c r="X23" s="110">
        <v>40</v>
      </c>
    </row>
    <row r="24" spans="1:24" s="9" customFormat="1" ht="12.6" customHeight="1" x14ac:dyDescent="0.2">
      <c r="C24" s="113"/>
      <c r="D24" s="226"/>
      <c r="E24" s="102" t="s">
        <v>448</v>
      </c>
      <c r="F24" s="11" t="s">
        <v>240</v>
      </c>
      <c r="G24" s="106">
        <v>0.5</v>
      </c>
      <c r="H24" s="221">
        <v>40</v>
      </c>
      <c r="I24" s="98" t="s">
        <v>482</v>
      </c>
      <c r="J24" s="11" t="s">
        <v>483</v>
      </c>
      <c r="K24" s="106">
        <v>0.5</v>
      </c>
      <c r="L24" s="221">
        <v>20</v>
      </c>
      <c r="M24" s="98" t="s">
        <v>515</v>
      </c>
      <c r="N24" s="11" t="s">
        <v>516</v>
      </c>
      <c r="O24" s="100">
        <v>0.5</v>
      </c>
      <c r="P24" s="110">
        <v>20</v>
      </c>
      <c r="Q24" s="98" t="s">
        <v>547</v>
      </c>
      <c r="R24" s="11" t="s">
        <v>548</v>
      </c>
      <c r="S24" s="100">
        <v>0.5</v>
      </c>
      <c r="T24" s="110">
        <v>20</v>
      </c>
      <c r="U24" s="98" t="s">
        <v>580</v>
      </c>
      <c r="V24" s="11" t="s">
        <v>356</v>
      </c>
      <c r="W24" s="100">
        <v>0.5</v>
      </c>
      <c r="X24" s="110">
        <v>20</v>
      </c>
    </row>
    <row r="25" spans="1:24" s="9" customFormat="1" ht="12.6" customHeight="1" x14ac:dyDescent="0.2">
      <c r="A25" s="10"/>
      <c r="B25" s="11"/>
      <c r="C25" s="12"/>
      <c r="D25" s="218"/>
      <c r="E25" s="98" t="s">
        <v>449</v>
      </c>
      <c r="F25" s="11" t="s">
        <v>450</v>
      </c>
      <c r="G25" s="106">
        <v>1</v>
      </c>
      <c r="H25" s="221">
        <v>40</v>
      </c>
      <c r="I25" s="98" t="s">
        <v>484</v>
      </c>
      <c r="J25" s="11" t="s">
        <v>279</v>
      </c>
      <c r="K25" s="106">
        <v>1</v>
      </c>
      <c r="L25" s="221">
        <v>40</v>
      </c>
      <c r="M25" s="98" t="s">
        <v>517</v>
      </c>
      <c r="N25" s="11" t="s">
        <v>384</v>
      </c>
      <c r="O25" s="100">
        <v>1</v>
      </c>
      <c r="P25" s="110">
        <v>40</v>
      </c>
      <c r="Q25" s="98" t="s">
        <v>549</v>
      </c>
      <c r="R25" s="11" t="s">
        <v>333</v>
      </c>
      <c r="S25" s="100">
        <v>1</v>
      </c>
      <c r="T25" s="110">
        <v>40</v>
      </c>
      <c r="U25" s="98" t="s">
        <v>581</v>
      </c>
      <c r="V25" s="11" t="s">
        <v>582</v>
      </c>
      <c r="W25" s="100">
        <v>1</v>
      </c>
      <c r="X25" s="110">
        <v>40</v>
      </c>
    </row>
    <row r="26" spans="1:24" s="9" customFormat="1" ht="12.6" customHeight="1" x14ac:dyDescent="0.25">
      <c r="A26" s="10"/>
      <c r="B26" s="11"/>
      <c r="C26" s="12"/>
      <c r="D26" s="218"/>
      <c r="E26" s="102" t="s">
        <v>451</v>
      </c>
      <c r="F26" s="11" t="s">
        <v>452</v>
      </c>
      <c r="G26" s="106">
        <v>0.5</v>
      </c>
      <c r="H26" s="222">
        <v>40</v>
      </c>
      <c r="I26" s="98" t="s">
        <v>485</v>
      </c>
      <c r="J26" s="11" t="s">
        <v>281</v>
      </c>
      <c r="K26" s="106">
        <v>1</v>
      </c>
      <c r="L26" s="221">
        <v>40</v>
      </c>
      <c r="M26" s="98" t="s">
        <v>518</v>
      </c>
      <c r="N26" s="11" t="s">
        <v>244</v>
      </c>
      <c r="O26" s="100">
        <v>0.5</v>
      </c>
      <c r="P26" s="110">
        <v>20</v>
      </c>
      <c r="Q26" s="98" t="s">
        <v>550</v>
      </c>
      <c r="R26" s="11" t="s">
        <v>275</v>
      </c>
      <c r="S26" s="100">
        <v>0.5</v>
      </c>
      <c r="T26" s="110">
        <v>20</v>
      </c>
      <c r="U26" s="98" t="s">
        <v>583</v>
      </c>
      <c r="V26" s="11" t="s">
        <v>383</v>
      </c>
      <c r="W26" s="100">
        <v>0.5</v>
      </c>
      <c r="X26" s="110">
        <v>20</v>
      </c>
    </row>
    <row r="27" spans="1:24" s="9" customFormat="1" ht="12.6" customHeight="1" x14ac:dyDescent="0.3">
      <c r="A27" s="10"/>
      <c r="B27" s="11"/>
      <c r="C27" s="12"/>
      <c r="D27" s="218"/>
      <c r="E27" s="99" t="s">
        <v>453</v>
      </c>
      <c r="F27" s="11" t="s">
        <v>454</v>
      </c>
      <c r="G27" s="107">
        <v>1</v>
      </c>
      <c r="H27" s="226"/>
      <c r="I27" s="99" t="s">
        <v>486</v>
      </c>
      <c r="J27" s="11" t="s">
        <v>487</v>
      </c>
      <c r="K27" s="224">
        <v>1</v>
      </c>
      <c r="L27" s="235">
        <v>40</v>
      </c>
      <c r="M27" s="98" t="s">
        <v>519</v>
      </c>
      <c r="N27" s="11" t="s">
        <v>520</v>
      </c>
      <c r="O27" s="100">
        <v>1</v>
      </c>
      <c r="P27" s="110">
        <v>40</v>
      </c>
      <c r="Q27" s="99" t="s">
        <v>551</v>
      </c>
      <c r="R27" s="11" t="s">
        <v>552</v>
      </c>
      <c r="S27" s="100">
        <v>1</v>
      </c>
      <c r="T27" s="217">
        <v>40</v>
      </c>
      <c r="U27" s="99" t="s">
        <v>584</v>
      </c>
      <c r="V27" s="11" t="s">
        <v>585</v>
      </c>
      <c r="W27" s="105">
        <v>1</v>
      </c>
      <c r="X27" s="217">
        <v>40</v>
      </c>
    </row>
    <row r="28" spans="1:24" s="9" customFormat="1" ht="12.6" customHeight="1" x14ac:dyDescent="0.3">
      <c r="A28" s="10"/>
      <c r="B28" s="11"/>
      <c r="C28" s="12"/>
      <c r="D28" s="218"/>
      <c r="G28" s="113"/>
      <c r="H28" s="226"/>
      <c r="K28" s="113"/>
      <c r="L28" s="226"/>
      <c r="M28" s="99" t="s">
        <v>521</v>
      </c>
      <c r="N28" s="11" t="s">
        <v>522</v>
      </c>
      <c r="O28" s="105">
        <v>1</v>
      </c>
      <c r="P28" s="217">
        <v>40</v>
      </c>
      <c r="S28" s="104"/>
      <c r="T28" s="226"/>
      <c r="W28" s="113"/>
      <c r="X28" s="226"/>
    </row>
    <row r="29" spans="1:24" s="9" customFormat="1" ht="12.6" customHeight="1" x14ac:dyDescent="0.2">
      <c r="A29" s="10"/>
      <c r="B29" s="11"/>
      <c r="C29" s="12"/>
      <c r="D29" s="218"/>
      <c r="E29" s="71"/>
      <c r="F29" s="11"/>
      <c r="G29" s="12"/>
      <c r="H29" s="218"/>
      <c r="I29" s="71"/>
      <c r="J29" s="11"/>
      <c r="K29" s="12"/>
      <c r="L29" s="218"/>
      <c r="O29" s="113"/>
      <c r="P29" s="226"/>
      <c r="Q29" s="71"/>
      <c r="R29" s="11"/>
      <c r="S29" s="12"/>
      <c r="T29" s="218"/>
      <c r="U29" s="71"/>
      <c r="V29" s="11"/>
      <c r="W29" s="12"/>
      <c r="X29" s="218"/>
    </row>
    <row r="30" spans="1:24" s="9" customFormat="1" ht="12.6" customHeight="1" x14ac:dyDescent="0.2">
      <c r="A30" s="10"/>
      <c r="B30" s="11"/>
      <c r="C30" s="12"/>
      <c r="D30" s="218"/>
      <c r="E30" s="71"/>
      <c r="F30" s="11"/>
      <c r="G30" s="12"/>
      <c r="H30" s="218"/>
      <c r="I30" s="71"/>
      <c r="J30" s="11"/>
      <c r="K30" s="12"/>
      <c r="L30" s="218"/>
      <c r="M30" s="71"/>
      <c r="N30" s="11"/>
      <c r="O30" s="12"/>
      <c r="P30" s="218"/>
      <c r="Q30" s="71"/>
      <c r="R30" s="11"/>
      <c r="S30" s="12"/>
      <c r="T30" s="218"/>
      <c r="U30" s="71"/>
      <c r="V30" s="11"/>
      <c r="W30" s="12"/>
      <c r="X30" s="218"/>
    </row>
    <row r="31" spans="1:24" s="9" customFormat="1" ht="12.6" customHeight="1" x14ac:dyDescent="0.2">
      <c r="A31" s="16"/>
      <c r="B31" s="17" t="s">
        <v>23</v>
      </c>
      <c r="C31" s="18"/>
      <c r="D31" s="219"/>
      <c r="E31" s="20"/>
      <c r="F31" s="20" t="s">
        <v>23</v>
      </c>
      <c r="G31" s="18"/>
      <c r="H31" s="219"/>
      <c r="I31" s="20"/>
      <c r="J31" s="20" t="s">
        <v>23</v>
      </c>
      <c r="K31" s="18"/>
      <c r="L31" s="219"/>
      <c r="M31" s="20"/>
      <c r="N31" s="20" t="s">
        <v>23</v>
      </c>
      <c r="O31" s="18"/>
      <c r="P31" s="219"/>
      <c r="Q31" s="20"/>
      <c r="R31" s="20" t="s">
        <v>23</v>
      </c>
      <c r="S31" s="18"/>
      <c r="T31" s="219"/>
      <c r="U31" s="20"/>
      <c r="V31" s="20" t="s">
        <v>23</v>
      </c>
      <c r="W31" s="18"/>
      <c r="X31" s="219"/>
    </row>
    <row r="32" spans="1:24" s="9" customFormat="1" ht="15" customHeight="1" x14ac:dyDescent="0.2">
      <c r="A32" s="148" t="s">
        <v>16</v>
      </c>
      <c r="B32" s="149"/>
      <c r="C32" s="21"/>
      <c r="D32" s="15">
        <f>SUM(D33:D36)</f>
        <v>60</v>
      </c>
      <c r="E32" s="148" t="s">
        <v>16</v>
      </c>
      <c r="F32" s="149"/>
      <c r="G32" s="21"/>
      <c r="H32" s="15">
        <f>SUM(H33:H36)</f>
        <v>60</v>
      </c>
      <c r="I32" s="148" t="s">
        <v>16</v>
      </c>
      <c r="J32" s="149"/>
      <c r="K32" s="21"/>
      <c r="L32" s="15">
        <f>SUM(L33:L36)</f>
        <v>60</v>
      </c>
      <c r="M32" s="148" t="s">
        <v>16</v>
      </c>
      <c r="N32" s="149"/>
      <c r="O32" s="21"/>
      <c r="P32" s="15">
        <f>SUM(P33:P36)</f>
        <v>60</v>
      </c>
      <c r="Q32" s="148" t="s">
        <v>16</v>
      </c>
      <c r="R32" s="149"/>
      <c r="S32" s="21"/>
      <c r="T32" s="15">
        <f>SUM(T33:T36)</f>
        <v>60</v>
      </c>
      <c r="U32" s="148" t="s">
        <v>16</v>
      </c>
      <c r="V32" s="149"/>
      <c r="W32" s="21"/>
      <c r="X32" s="15">
        <f>SUM(X33:X36)</f>
        <v>60</v>
      </c>
    </row>
    <row r="33" spans="1:24" s="9" customFormat="1" ht="12.6" customHeight="1" x14ac:dyDescent="0.2">
      <c r="A33" s="22" t="s">
        <v>17</v>
      </c>
      <c r="B33" s="23"/>
      <c r="C33" s="24"/>
      <c r="D33" s="13">
        <v>20</v>
      </c>
      <c r="E33" s="22" t="s">
        <v>17</v>
      </c>
      <c r="F33" s="23"/>
      <c r="G33" s="24"/>
      <c r="H33" s="13">
        <v>20</v>
      </c>
      <c r="I33" s="22" t="s">
        <v>17</v>
      </c>
      <c r="J33" s="23"/>
      <c r="K33" s="24"/>
      <c r="L33" s="13">
        <v>20</v>
      </c>
      <c r="M33" s="22" t="s">
        <v>17</v>
      </c>
      <c r="N33" s="23"/>
      <c r="O33" s="24"/>
      <c r="P33" s="13">
        <v>20</v>
      </c>
      <c r="Q33" s="22" t="s">
        <v>17</v>
      </c>
      <c r="R33" s="23"/>
      <c r="S33" s="24"/>
      <c r="T33" s="13">
        <v>20</v>
      </c>
      <c r="U33" s="22" t="s">
        <v>17</v>
      </c>
      <c r="V33" s="23"/>
      <c r="W33" s="24"/>
      <c r="X33" s="13">
        <v>20</v>
      </c>
    </row>
    <row r="34" spans="1:24" s="9" customFormat="1" ht="12.6" customHeight="1" x14ac:dyDescent="0.2">
      <c r="A34" s="22" t="s">
        <v>18</v>
      </c>
      <c r="B34" s="23"/>
      <c r="C34" s="24"/>
      <c r="D34" s="13">
        <v>20</v>
      </c>
      <c r="E34" s="22" t="s">
        <v>18</v>
      </c>
      <c r="F34" s="23"/>
      <c r="G34" s="24"/>
      <c r="H34" s="13">
        <v>20</v>
      </c>
      <c r="I34" s="22" t="s">
        <v>18</v>
      </c>
      <c r="J34" s="23"/>
      <c r="K34" s="24"/>
      <c r="L34" s="13">
        <v>20</v>
      </c>
      <c r="M34" s="22" t="s">
        <v>18</v>
      </c>
      <c r="N34" s="23"/>
      <c r="O34" s="24"/>
      <c r="P34" s="13">
        <v>20</v>
      </c>
      <c r="Q34" s="22" t="s">
        <v>18</v>
      </c>
      <c r="R34" s="23"/>
      <c r="S34" s="24"/>
      <c r="T34" s="13">
        <v>20</v>
      </c>
      <c r="U34" s="22" t="s">
        <v>18</v>
      </c>
      <c r="V34" s="23"/>
      <c r="W34" s="24"/>
      <c r="X34" s="13">
        <v>20</v>
      </c>
    </row>
    <row r="35" spans="1:24" s="9" customFormat="1" ht="12.6" customHeight="1" x14ac:dyDescent="0.2">
      <c r="A35" s="94" t="s">
        <v>22</v>
      </c>
      <c r="B35" s="23"/>
      <c r="C35" s="24"/>
      <c r="D35" s="13">
        <v>20</v>
      </c>
      <c r="E35" s="94" t="s">
        <v>22</v>
      </c>
      <c r="F35" s="23"/>
      <c r="G35" s="24"/>
      <c r="H35" s="13">
        <v>20</v>
      </c>
      <c r="I35" s="94" t="s">
        <v>22</v>
      </c>
      <c r="J35" s="23"/>
      <c r="K35" s="24"/>
      <c r="L35" s="13">
        <v>20</v>
      </c>
      <c r="M35" s="94" t="s">
        <v>22</v>
      </c>
      <c r="N35" s="23"/>
      <c r="O35" s="24"/>
      <c r="P35" s="13">
        <v>20</v>
      </c>
      <c r="Q35" s="94" t="s">
        <v>22</v>
      </c>
      <c r="R35" s="23"/>
      <c r="S35" s="24"/>
      <c r="T35" s="13">
        <v>20</v>
      </c>
      <c r="U35" s="94" t="s">
        <v>22</v>
      </c>
      <c r="V35" s="23"/>
      <c r="W35" s="24"/>
      <c r="X35" s="13">
        <v>20</v>
      </c>
    </row>
    <row r="36" spans="1:24" s="9" customFormat="1" ht="12.6" customHeight="1" x14ac:dyDescent="0.2">
      <c r="A36" s="95" t="s">
        <v>19</v>
      </c>
      <c r="B36" s="20"/>
      <c r="C36" s="25"/>
      <c r="D36" s="19"/>
      <c r="E36" s="95" t="s">
        <v>19</v>
      </c>
      <c r="F36" s="20"/>
      <c r="G36" s="25"/>
      <c r="H36" s="19"/>
      <c r="I36" s="95" t="s">
        <v>19</v>
      </c>
      <c r="J36" s="20"/>
      <c r="K36" s="25"/>
      <c r="L36" s="19"/>
      <c r="M36" s="95" t="s">
        <v>19</v>
      </c>
      <c r="N36" s="20"/>
      <c r="O36" s="25"/>
      <c r="P36" s="19"/>
      <c r="Q36" s="95" t="s">
        <v>19</v>
      </c>
      <c r="R36" s="20"/>
      <c r="S36" s="25"/>
      <c r="T36" s="19"/>
      <c r="U36" s="95" t="s">
        <v>19</v>
      </c>
      <c r="V36" s="20"/>
      <c r="W36" s="25"/>
      <c r="X36" s="19"/>
    </row>
    <row r="37" spans="1:24" s="9" customFormat="1" ht="15" customHeight="1" x14ac:dyDescent="0.2">
      <c r="A37" s="146" t="s">
        <v>20</v>
      </c>
      <c r="B37" s="147"/>
      <c r="C37" s="24"/>
      <c r="D37" s="26">
        <f>SUM(D38:D40)</f>
        <v>0</v>
      </c>
      <c r="E37" s="146" t="s">
        <v>20</v>
      </c>
      <c r="F37" s="147"/>
      <c r="G37" s="24"/>
      <c r="H37" s="26">
        <f>SUM(H38:H40)</f>
        <v>0</v>
      </c>
      <c r="I37" s="146" t="s">
        <v>20</v>
      </c>
      <c r="J37" s="147"/>
      <c r="K37" s="24"/>
      <c r="L37" s="26">
        <f>SUM(L38:L40)</f>
        <v>0</v>
      </c>
      <c r="M37" s="146" t="s">
        <v>20</v>
      </c>
      <c r="N37" s="147"/>
      <c r="O37" s="24"/>
      <c r="P37" s="26">
        <f>SUM(P38:P40)</f>
        <v>0</v>
      </c>
      <c r="Q37" s="146" t="s">
        <v>20</v>
      </c>
      <c r="R37" s="147"/>
      <c r="S37" s="24"/>
      <c r="T37" s="26">
        <f>SUM(T38:T40)</f>
        <v>0</v>
      </c>
      <c r="U37" s="146" t="s">
        <v>20</v>
      </c>
      <c r="V37" s="147"/>
      <c r="W37" s="24"/>
      <c r="X37" s="26">
        <f>SUM(X38:X40)</f>
        <v>0</v>
      </c>
    </row>
    <row r="38" spans="1:24" s="9" customFormat="1" ht="12.6" customHeight="1" x14ac:dyDescent="0.2">
      <c r="A38" s="22"/>
      <c r="B38" s="23"/>
      <c r="C38" s="24"/>
      <c r="D38" s="13"/>
      <c r="E38" s="22"/>
      <c r="F38" s="23"/>
      <c r="G38" s="24"/>
      <c r="H38" s="13"/>
      <c r="I38" s="22"/>
      <c r="J38" s="23"/>
      <c r="K38" s="24"/>
      <c r="L38" s="13"/>
      <c r="M38" s="22"/>
      <c r="N38" s="23"/>
      <c r="O38" s="24"/>
      <c r="P38" s="13"/>
      <c r="Q38" s="22"/>
      <c r="R38" s="23"/>
      <c r="S38" s="24"/>
      <c r="T38" s="13"/>
      <c r="U38" s="22"/>
      <c r="V38" s="23"/>
      <c r="W38" s="24"/>
      <c r="X38" s="13"/>
    </row>
    <row r="39" spans="1:24" s="9" customFormat="1" ht="12.6" customHeight="1" x14ac:dyDescent="0.2">
      <c r="A39" s="22"/>
      <c r="B39" s="23"/>
      <c r="C39" s="24"/>
      <c r="D39" s="13"/>
      <c r="E39" s="22"/>
      <c r="F39" s="23"/>
      <c r="G39" s="24"/>
      <c r="H39" s="13"/>
      <c r="I39" s="22"/>
      <c r="J39" s="23"/>
      <c r="K39" s="24"/>
      <c r="L39" s="13"/>
      <c r="M39" s="22"/>
      <c r="N39" s="23"/>
      <c r="O39" s="24"/>
      <c r="P39" s="13"/>
      <c r="Q39" s="22"/>
      <c r="R39" s="23"/>
      <c r="S39" s="24"/>
      <c r="T39" s="13"/>
      <c r="U39" s="22"/>
      <c r="V39" s="23"/>
      <c r="W39" s="24"/>
      <c r="X39" s="13"/>
    </row>
    <row r="40" spans="1:24" s="9" customFormat="1" ht="12.6" customHeight="1" thickBot="1" x14ac:dyDescent="0.25">
      <c r="A40" s="22"/>
      <c r="B40" s="23"/>
      <c r="C40" s="24"/>
      <c r="D40" s="13"/>
      <c r="E40" s="22"/>
      <c r="F40" s="23"/>
      <c r="G40" s="24"/>
      <c r="H40" s="13"/>
      <c r="I40" s="22"/>
      <c r="J40" s="23"/>
      <c r="K40" s="24"/>
      <c r="L40" s="13"/>
      <c r="M40" s="22"/>
      <c r="N40" s="23"/>
      <c r="O40" s="24"/>
      <c r="P40" s="13"/>
      <c r="Q40" s="22"/>
      <c r="R40" s="23"/>
      <c r="S40" s="24"/>
      <c r="T40" s="13"/>
      <c r="U40" s="22"/>
      <c r="V40" s="23"/>
      <c r="W40" s="24"/>
      <c r="X40" s="13"/>
    </row>
    <row r="41" spans="1:24" s="9" customFormat="1" ht="15" customHeight="1" thickBot="1" x14ac:dyDescent="0.25">
      <c r="A41" s="151" t="s">
        <v>21</v>
      </c>
      <c r="B41" s="152"/>
      <c r="C41" s="27">
        <f>C5+C18</f>
        <v>16.5</v>
      </c>
      <c r="D41" s="28">
        <f>D5+D18+D32+D37</f>
        <v>720</v>
      </c>
      <c r="E41" s="151" t="s">
        <v>21</v>
      </c>
      <c r="F41" s="152"/>
      <c r="G41" s="27">
        <f>G5+G18</f>
        <v>17.5</v>
      </c>
      <c r="H41" s="28">
        <f>H5+H18+H32+H37</f>
        <v>760</v>
      </c>
      <c r="I41" s="151" t="s">
        <v>21</v>
      </c>
      <c r="J41" s="152"/>
      <c r="K41" s="27">
        <f>K5+K18</f>
        <v>18.5</v>
      </c>
      <c r="L41" s="28">
        <f>L5+L18+L32+L37</f>
        <v>800</v>
      </c>
      <c r="M41" s="151" t="s">
        <v>21</v>
      </c>
      <c r="N41" s="152"/>
      <c r="O41" s="27">
        <f>O5+O18</f>
        <v>17.5</v>
      </c>
      <c r="P41" s="28">
        <f>P5+P18+P32+P37</f>
        <v>760</v>
      </c>
      <c r="Q41" s="151" t="s">
        <v>21</v>
      </c>
      <c r="R41" s="152"/>
      <c r="S41" s="29">
        <f>S5+S18</f>
        <v>16.5</v>
      </c>
      <c r="T41" s="28">
        <f>T5+T18+T32+T37</f>
        <v>720</v>
      </c>
      <c r="U41" s="151" t="s">
        <v>21</v>
      </c>
      <c r="V41" s="152"/>
      <c r="W41" s="27">
        <f>W5+W18</f>
        <v>16.5</v>
      </c>
      <c r="X41" s="28">
        <f>X5+X18+X32+X37</f>
        <v>720</v>
      </c>
    </row>
    <row r="42" spans="1:24" s="9" customFormat="1" ht="12.6" customHeight="1" x14ac:dyDescent="0.2">
      <c r="A42" s="9" t="s">
        <v>187</v>
      </c>
      <c r="C42" s="30"/>
      <c r="D42" s="30"/>
      <c r="G42" s="30"/>
      <c r="H42" s="30"/>
      <c r="K42" s="30"/>
      <c r="L42" s="30"/>
      <c r="M42" s="31" t="s">
        <v>181</v>
      </c>
      <c r="N42" s="9" t="s">
        <v>182</v>
      </c>
      <c r="O42" s="30"/>
      <c r="P42" s="30"/>
      <c r="Q42" s="32">
        <f>C5+G5+K5+O5+S5+W5</f>
        <v>41</v>
      </c>
      <c r="R42" s="9" t="s">
        <v>183</v>
      </c>
      <c r="S42" s="30"/>
      <c r="T42" s="30"/>
      <c r="U42" s="32">
        <f>C18+G18+K18+O18+S18+W18</f>
        <v>62</v>
      </c>
      <c r="W42" s="30"/>
      <c r="X42" s="30"/>
    </row>
    <row r="43" spans="1:24" s="9" customFormat="1" ht="14.1" customHeight="1" x14ac:dyDescent="0.2">
      <c r="C43" s="30"/>
      <c r="D43" s="30"/>
      <c r="G43" s="30"/>
      <c r="H43" s="30"/>
      <c r="K43" s="30"/>
      <c r="L43" s="30"/>
      <c r="O43" s="30"/>
      <c r="P43" s="30"/>
      <c r="S43" s="30"/>
      <c r="T43" s="30"/>
      <c r="W43" s="30"/>
      <c r="X43" s="30"/>
    </row>
    <row r="44" spans="1:24" s="9" customFormat="1" ht="14.1" customHeight="1" x14ac:dyDescent="0.2">
      <c r="C44" s="30"/>
      <c r="D44" s="30"/>
      <c r="G44" s="30"/>
      <c r="H44" s="30"/>
      <c r="K44" s="30"/>
      <c r="L44" s="30"/>
      <c r="O44" s="30"/>
      <c r="P44" s="30"/>
      <c r="S44" s="30"/>
      <c r="T44" s="30"/>
      <c r="W44" s="30"/>
      <c r="X44" s="30"/>
    </row>
    <row r="45" spans="1:24" s="9" customFormat="1" ht="14.1" customHeight="1" x14ac:dyDescent="0.2">
      <c r="C45" s="30"/>
      <c r="D45" s="30"/>
      <c r="G45" s="30"/>
      <c r="H45" s="30"/>
      <c r="K45" s="30"/>
      <c r="L45" s="30"/>
      <c r="O45" s="30"/>
      <c r="P45" s="30"/>
      <c r="S45" s="30"/>
      <c r="T45" s="30"/>
      <c r="W45" s="30"/>
      <c r="X45" s="30"/>
    </row>
    <row r="46" spans="1:24" s="9" customFormat="1" ht="14.1" customHeight="1" x14ac:dyDescent="0.2">
      <c r="C46" s="30"/>
      <c r="D46" s="30"/>
      <c r="G46" s="30"/>
      <c r="H46" s="30"/>
      <c r="K46" s="30"/>
      <c r="L46" s="30"/>
      <c r="O46" s="30"/>
      <c r="P46" s="30"/>
      <c r="S46" s="30"/>
      <c r="T46" s="30"/>
      <c r="W46" s="30"/>
      <c r="X46" s="30"/>
    </row>
    <row r="47" spans="1:24" s="9" customFormat="1" ht="14.1" customHeight="1" x14ac:dyDescent="0.2">
      <c r="C47" s="30"/>
      <c r="D47" s="30"/>
      <c r="G47" s="30"/>
      <c r="H47" s="30"/>
      <c r="K47" s="30"/>
      <c r="L47" s="30"/>
      <c r="O47" s="30"/>
      <c r="P47" s="30"/>
      <c r="S47" s="30"/>
      <c r="T47" s="30"/>
      <c r="W47" s="30"/>
      <c r="X47" s="30"/>
    </row>
    <row r="48" spans="1:24" s="9" customFormat="1" ht="14.1" customHeight="1" x14ac:dyDescent="0.2">
      <c r="C48" s="30"/>
      <c r="D48" s="30"/>
      <c r="G48" s="30"/>
      <c r="H48" s="30"/>
      <c r="K48" s="30"/>
      <c r="L48" s="30"/>
      <c r="O48" s="30"/>
      <c r="P48" s="30"/>
      <c r="S48" s="30"/>
      <c r="T48" s="30"/>
      <c r="W48" s="30"/>
      <c r="X48" s="30"/>
    </row>
  </sheetData>
  <mergeCells count="43">
    <mergeCell ref="U41:V41"/>
    <mergeCell ref="A37:B37"/>
    <mergeCell ref="E37:F37"/>
    <mergeCell ref="I37:J37"/>
    <mergeCell ref="M37:N37"/>
    <mergeCell ref="Q37:R37"/>
    <mergeCell ref="U37:V37"/>
    <mergeCell ref="A41:B41"/>
    <mergeCell ref="E41:F41"/>
    <mergeCell ref="I41:J41"/>
    <mergeCell ref="M41:N41"/>
    <mergeCell ref="Q41:R41"/>
    <mergeCell ref="U32:V32"/>
    <mergeCell ref="A18:B18"/>
    <mergeCell ref="E18:F18"/>
    <mergeCell ref="I18:J18"/>
    <mergeCell ref="M18:N18"/>
    <mergeCell ref="Q18:R18"/>
    <mergeCell ref="U18:V18"/>
    <mergeCell ref="A32:B32"/>
    <mergeCell ref="E32:F32"/>
    <mergeCell ref="I32:J32"/>
    <mergeCell ref="M32:N32"/>
    <mergeCell ref="Q32:R32"/>
    <mergeCell ref="A5:B5"/>
    <mergeCell ref="E5:F5"/>
    <mergeCell ref="I5:J5"/>
    <mergeCell ref="M5:N5"/>
    <mergeCell ref="Q5:R5"/>
    <mergeCell ref="U5:V5"/>
    <mergeCell ref="C3:D3"/>
    <mergeCell ref="G3:H3"/>
    <mergeCell ref="K3:L3"/>
    <mergeCell ref="O3:P3"/>
    <mergeCell ref="S3:T3"/>
    <mergeCell ref="A2:B2"/>
    <mergeCell ref="C2:V2"/>
    <mergeCell ref="W3:X3"/>
    <mergeCell ref="E1:J1"/>
    <mergeCell ref="K1:L1"/>
    <mergeCell ref="M1:N1"/>
    <mergeCell ref="O1:Q1"/>
    <mergeCell ref="S1:X1"/>
  </mergeCells>
  <pageMargins left="0.19685039370078741" right="0.19685039370078741" top="0.19685039370078741" bottom="0.19685039370078741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11</vt:i4>
      </vt:variant>
    </vt:vector>
  </HeadingPairs>
  <TitlesOfParts>
    <vt:vector size="11" baseType="lpstr">
      <vt:lpstr>ต้น(ทั้วไป)</vt:lpstr>
      <vt:lpstr>ต้น (STEm</vt:lpstr>
      <vt:lpstr>ต้น(สิงโปร)</vt:lpstr>
      <vt:lpstr>ปลาย (พละ)</vt:lpstr>
      <vt:lpstr>ปลาย (ไทย-สังคม)</vt:lpstr>
      <vt:lpstr>ปลาย (E-ญี่ปุ่น)</vt:lpstr>
      <vt:lpstr>ปลาย (E-จีน)</vt:lpstr>
      <vt:lpstr>ปลาย (คณิต-E)</vt:lpstr>
      <vt:lpstr>ปลาย (วิทย์)</vt:lpstr>
      <vt:lpstr>ปลายSTE</vt:lpstr>
      <vt:lpstr>ตัวอย่าง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Natthameth Dulkanit</dc:creator>
  <cp:lastModifiedBy>USER</cp:lastModifiedBy>
  <cp:lastPrinted>2018-10-01T02:18:56Z</cp:lastPrinted>
  <dcterms:created xsi:type="dcterms:W3CDTF">2018-08-11T09:36:24Z</dcterms:created>
  <dcterms:modified xsi:type="dcterms:W3CDTF">2018-10-03T08:06:52Z</dcterms:modified>
</cp:coreProperties>
</file>